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5" windowWidth="15330" windowHeight="4335" activeTab="4"/>
  </bookViews>
  <sheets>
    <sheet name="С1М" sheetId="1" r:id="rId1"/>
    <sheet name="К1Ж" sheetId="2" r:id="rId2"/>
    <sheet name="С2М" sheetId="3" r:id="rId3"/>
    <sheet name="К1М" sheetId="4" r:id="rId4"/>
    <sheet name="С1Ж" sheetId="5" r:id="rId5"/>
  </sheets>
  <definedNames/>
  <calcPr fullCalcOnLoad="1"/>
</workbook>
</file>

<file path=xl/sharedStrings.xml><?xml version="1.0" encoding="utf-8"?>
<sst xmlns="http://schemas.openxmlformats.org/spreadsheetml/2006/main" count="131" uniqueCount="46">
  <si>
    <t>Текущий рейтинг</t>
  </si>
  <si>
    <t>Тугарев Игорь</t>
  </si>
  <si>
    <t>Шестак Мария</t>
  </si>
  <si>
    <t>Прожерин Артём</t>
  </si>
  <si>
    <t>Шим Артём</t>
  </si>
  <si>
    <t>Волоха Роман</t>
  </si>
  <si>
    <t>Солодовникова Елена</t>
  </si>
  <si>
    <t>Место в ТР</t>
  </si>
  <si>
    <t>Фамилия    Имя</t>
  </si>
  <si>
    <t>место</t>
  </si>
  <si>
    <t>очки</t>
  </si>
  <si>
    <t>г.рожд.</t>
  </si>
  <si>
    <t>Татранский слалом        13.05.2010</t>
  </si>
  <si>
    <t>Татранский слалом         14.05.2010</t>
  </si>
  <si>
    <t>Сайфиев Руслан</t>
  </si>
  <si>
    <t>Новиков Степан</t>
  </si>
  <si>
    <t>Шимко Алексей</t>
  </si>
  <si>
    <t>Боршов Виктор</t>
  </si>
  <si>
    <t>Мухгалеева Полина</t>
  </si>
  <si>
    <t>Ушаков Артём      Ушаков Антон</t>
  </si>
  <si>
    <t>1990      1990</t>
  </si>
  <si>
    <t>Чуприн Александр      Тимошенский Сергей</t>
  </si>
  <si>
    <t>1989    1990</t>
  </si>
  <si>
    <t>Афанасьев Алексей      Сенькин Станислав</t>
  </si>
  <si>
    <t>1989      1988</t>
  </si>
  <si>
    <t>Суслов Алексей      Кромер Александр</t>
  </si>
  <si>
    <t>1991    1991</t>
  </si>
  <si>
    <t>Шангареев Денис  Праухин Михаил</t>
  </si>
  <si>
    <t>Эйгель Павел</t>
  </si>
  <si>
    <t>Доронин Евгений</t>
  </si>
  <si>
    <t>Мухгалеев Михаил</t>
  </si>
  <si>
    <t>Кубок России 21.05.2010</t>
  </si>
  <si>
    <t>Кубок России 22.05.2010</t>
  </si>
  <si>
    <t>Чемпионат России 28.08.2010</t>
  </si>
  <si>
    <t>Корпачев Денис</t>
  </si>
  <si>
    <t xml:space="preserve">Копытов Алексей   Филатов Максим    </t>
  </si>
  <si>
    <t>1991    1992</t>
  </si>
  <si>
    <t xml:space="preserve">Грызлов Илья         Слезин Павел  </t>
  </si>
  <si>
    <t>1992    1992</t>
  </si>
  <si>
    <t>Соколова Екатерина</t>
  </si>
  <si>
    <t>Реди Матвей</t>
  </si>
  <si>
    <t>ЮНИОРСКИЙ  РЕЙТИНГ   в классе С2  на   16.05.2011</t>
  </si>
  <si>
    <t>ЮНИОРСКИЙ  РЕЙТИНГ   в классе С1М  на  16.05.2011</t>
  </si>
  <si>
    <t>ЮНИОРСКИЙ  РЕЙТИНГ   в классе К1Ж  на   16.05.2011</t>
  </si>
  <si>
    <t>ЮНИОРСКИЙ  РЕЙТИНГ   в классе К1М  на  16.05.2011</t>
  </si>
  <si>
    <t>ЮНИОРСКИЙ  РЕЙТИНГ   в классе С1Ж  на   23.05.2011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</si>
</sst>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_р_._-;\-* #,##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</numFmts>
  <fonts count="39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 wrapText="1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2" fillId="0" borderId="17" xfId="0" applyFont="1" applyFill="1" applyBorder="1" applyAlignment="1">
      <alignment horizontal="left" vertical="center"/>
    </xf>
    <xf numFmtId="0" fontId="0" fillId="0" borderId="18" xfId="0" applyFill="1" applyBorder="1" applyAlignment="1">
      <alignment/>
    </xf>
    <xf numFmtId="1" fontId="1" fillId="0" borderId="1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horizontal="right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Fill="1" applyBorder="1" applyAlignment="1">
      <alignment horizontal="right"/>
    </xf>
    <xf numFmtId="0" fontId="0" fillId="0" borderId="16" xfId="0" applyBorder="1" applyAlignment="1">
      <alignment/>
    </xf>
    <xf numFmtId="0" fontId="2" fillId="0" borderId="24" xfId="0" applyFont="1" applyFill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3" fillId="0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right" vertical="center" wrapText="1"/>
    </xf>
    <xf numFmtId="0" fontId="2" fillId="34" borderId="10" xfId="0" applyFont="1" applyFill="1" applyBorder="1" applyAlignment="1">
      <alignment horizontal="right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165" fontId="4" fillId="0" borderId="31" xfId="58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165" fontId="4" fillId="0" borderId="0" xfId="58" applyNumberFormat="1" applyFont="1" applyBorder="1" applyAlignment="1">
      <alignment horizontal="center"/>
    </xf>
    <xf numFmtId="0" fontId="1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zoomScale="115" zoomScaleNormal="115" zoomScalePageLayoutView="0" workbookViewId="0" topLeftCell="A1">
      <selection activeCell="E18" sqref="E18"/>
    </sheetView>
  </sheetViews>
  <sheetFormatPr defaultColWidth="9.00390625" defaultRowHeight="12.75"/>
  <cols>
    <col min="1" max="1" width="6.25390625" style="5" customWidth="1"/>
    <col min="2" max="2" width="21.875" style="5" customWidth="1"/>
    <col min="3" max="4" width="6.75390625" style="5" customWidth="1"/>
    <col min="5" max="5" width="9.75390625" style="0" customWidth="1"/>
    <col min="6" max="6" width="6.75390625" style="40" customWidth="1"/>
    <col min="7" max="7" width="9.75390625" style="0" customWidth="1"/>
    <col min="8" max="8" width="6.75390625" style="5" customWidth="1"/>
    <col min="9" max="9" width="9.75390625" style="0" customWidth="1"/>
    <col min="10" max="10" width="6.75390625" style="5" customWidth="1"/>
    <col min="11" max="11" width="9.75390625" style="0" customWidth="1"/>
    <col min="12" max="12" width="6.75390625" style="5" customWidth="1"/>
    <col min="13" max="13" width="9.75390625" style="0" customWidth="1"/>
    <col min="14" max="14" width="10.75390625" style="0" customWidth="1"/>
  </cols>
  <sheetData>
    <row r="1" spans="1:14" s="9" customFormat="1" ht="21.75" customHeight="1" thickBot="1">
      <c r="A1" s="73" t="s">
        <v>42</v>
      </c>
      <c r="B1" s="74"/>
      <c r="C1" s="74"/>
      <c r="D1" s="75"/>
      <c r="E1" s="75"/>
      <c r="F1" s="75"/>
      <c r="G1" s="75"/>
      <c r="H1" s="74"/>
      <c r="I1" s="74"/>
      <c r="J1" s="74"/>
      <c r="K1" s="74"/>
      <c r="L1" s="74"/>
      <c r="M1" s="74"/>
      <c r="N1" s="74"/>
    </row>
    <row r="2" spans="1:14" ht="39" customHeight="1" thickBot="1">
      <c r="A2" s="18"/>
      <c r="B2" s="19"/>
      <c r="C2" s="19"/>
      <c r="D2" s="79" t="s">
        <v>12</v>
      </c>
      <c r="E2" s="80"/>
      <c r="F2" s="81" t="s">
        <v>13</v>
      </c>
      <c r="G2" s="82"/>
      <c r="H2" s="76" t="s">
        <v>31</v>
      </c>
      <c r="I2" s="77"/>
      <c r="J2" s="78" t="s">
        <v>32</v>
      </c>
      <c r="K2" s="77"/>
      <c r="L2" s="78" t="s">
        <v>33</v>
      </c>
      <c r="M2" s="77"/>
      <c r="N2" s="20"/>
    </row>
    <row r="3" spans="1:14" ht="25.5">
      <c r="A3" s="15" t="s">
        <v>7</v>
      </c>
      <c r="B3" s="15" t="s">
        <v>8</v>
      </c>
      <c r="C3" s="23" t="s">
        <v>11</v>
      </c>
      <c r="D3" s="41" t="s">
        <v>9</v>
      </c>
      <c r="E3" s="42" t="s">
        <v>10</v>
      </c>
      <c r="F3" s="49" t="s">
        <v>9</v>
      </c>
      <c r="G3" s="44" t="s">
        <v>10</v>
      </c>
      <c r="H3" s="26" t="s">
        <v>9</v>
      </c>
      <c r="I3" s="1" t="s">
        <v>10</v>
      </c>
      <c r="J3" s="3" t="s">
        <v>9</v>
      </c>
      <c r="K3" s="1" t="s">
        <v>10</v>
      </c>
      <c r="L3" s="3" t="s">
        <v>9</v>
      </c>
      <c r="M3" s="1" t="s">
        <v>10</v>
      </c>
      <c r="N3" s="4" t="s">
        <v>0</v>
      </c>
    </row>
    <row r="4" spans="1:14" ht="15.75" customHeight="1">
      <c r="A4" s="13">
        <f>1</f>
        <v>1</v>
      </c>
      <c r="B4" s="10" t="s">
        <v>14</v>
      </c>
      <c r="C4" s="25">
        <v>1991</v>
      </c>
      <c r="D4" s="59">
        <v>13</v>
      </c>
      <c r="E4" s="60">
        <v>30</v>
      </c>
      <c r="F4" s="61">
        <v>7</v>
      </c>
      <c r="G4" s="31">
        <v>40</v>
      </c>
      <c r="H4" s="28"/>
      <c r="I4" s="2"/>
      <c r="J4" s="8"/>
      <c r="K4" s="2"/>
      <c r="L4" s="8"/>
      <c r="M4" s="2"/>
      <c r="N4" s="56">
        <f aca="true" t="shared" si="0" ref="N4:N11">SUM(E4,G4,I4,K4,M4)</f>
        <v>70</v>
      </c>
    </row>
    <row r="5" spans="1:14" ht="15.75" customHeight="1">
      <c r="A5" s="13">
        <f>A4+1</f>
        <v>2</v>
      </c>
      <c r="B5" s="10" t="s">
        <v>15</v>
      </c>
      <c r="C5" s="25">
        <v>1989</v>
      </c>
      <c r="D5" s="59">
        <v>12</v>
      </c>
      <c r="E5" s="60">
        <v>31</v>
      </c>
      <c r="F5" s="62">
        <v>26</v>
      </c>
      <c r="G5" s="31">
        <v>13</v>
      </c>
      <c r="H5" s="28"/>
      <c r="I5" s="2"/>
      <c r="J5" s="8"/>
      <c r="K5" s="2"/>
      <c r="L5" s="8"/>
      <c r="M5" s="2"/>
      <c r="N5" s="56">
        <f t="shared" si="0"/>
        <v>44</v>
      </c>
    </row>
    <row r="6" spans="1:14" ht="15.75" customHeight="1">
      <c r="A6" s="13">
        <f aca="true" t="shared" si="1" ref="A6:A11">A5+1</f>
        <v>3</v>
      </c>
      <c r="B6" s="10" t="s">
        <v>30</v>
      </c>
      <c r="C6" s="25">
        <v>1990</v>
      </c>
      <c r="D6" s="59">
        <v>21</v>
      </c>
      <c r="E6" s="60">
        <v>22</v>
      </c>
      <c r="F6" s="62">
        <v>23</v>
      </c>
      <c r="G6" s="31">
        <v>19</v>
      </c>
      <c r="H6" s="28"/>
      <c r="I6" s="2"/>
      <c r="J6" s="8"/>
      <c r="K6" s="2"/>
      <c r="L6" s="8"/>
      <c r="M6" s="2"/>
      <c r="N6" s="56">
        <f t="shared" si="0"/>
        <v>41</v>
      </c>
    </row>
    <row r="7" spans="1:14" ht="15.75" customHeight="1">
      <c r="A7" s="13">
        <f t="shared" si="1"/>
        <v>4</v>
      </c>
      <c r="B7" s="10" t="s">
        <v>1</v>
      </c>
      <c r="C7" s="25">
        <v>1992</v>
      </c>
      <c r="D7" s="63">
        <v>29</v>
      </c>
      <c r="E7" s="58">
        <v>7</v>
      </c>
      <c r="F7" s="62">
        <v>35</v>
      </c>
      <c r="G7" s="31">
        <v>2</v>
      </c>
      <c r="H7" s="28"/>
      <c r="I7" s="2"/>
      <c r="J7" s="8"/>
      <c r="K7" s="2"/>
      <c r="L7" s="8"/>
      <c r="M7" s="2"/>
      <c r="N7" s="56">
        <f t="shared" si="0"/>
        <v>9</v>
      </c>
    </row>
    <row r="8" spans="1:14" ht="15.75" customHeight="1">
      <c r="A8" s="13">
        <f t="shared" si="1"/>
        <v>5</v>
      </c>
      <c r="B8" s="10" t="s">
        <v>16</v>
      </c>
      <c r="C8" s="25">
        <v>1992</v>
      </c>
      <c r="D8" s="63">
        <v>47</v>
      </c>
      <c r="E8" s="58">
        <v>0</v>
      </c>
      <c r="F8" s="62">
        <v>38</v>
      </c>
      <c r="G8" s="31">
        <v>2</v>
      </c>
      <c r="H8" s="28"/>
      <c r="I8" s="2"/>
      <c r="J8" s="8"/>
      <c r="K8" s="2"/>
      <c r="L8" s="8"/>
      <c r="M8" s="2"/>
      <c r="N8" s="56">
        <f t="shared" si="0"/>
        <v>2</v>
      </c>
    </row>
    <row r="9" spans="1:14" ht="15.75" customHeight="1">
      <c r="A9" s="13">
        <f t="shared" si="1"/>
        <v>6</v>
      </c>
      <c r="B9" s="10" t="s">
        <v>17</v>
      </c>
      <c r="C9" s="25">
        <v>1991</v>
      </c>
      <c r="D9" s="63">
        <v>55</v>
      </c>
      <c r="E9" s="58">
        <v>0</v>
      </c>
      <c r="F9" s="62">
        <v>67</v>
      </c>
      <c r="G9" s="31">
        <v>0</v>
      </c>
      <c r="H9" s="28"/>
      <c r="I9" s="2"/>
      <c r="J9" s="8"/>
      <c r="K9" s="2"/>
      <c r="L9" s="8"/>
      <c r="M9" s="2"/>
      <c r="N9" s="56">
        <f t="shared" si="0"/>
        <v>0</v>
      </c>
    </row>
    <row r="10" spans="1:14" ht="15.75" customHeight="1">
      <c r="A10" s="13">
        <f t="shared" si="1"/>
        <v>7</v>
      </c>
      <c r="B10" s="10" t="s">
        <v>5</v>
      </c>
      <c r="C10" s="25">
        <v>1992</v>
      </c>
      <c r="D10" s="63">
        <v>50</v>
      </c>
      <c r="E10" s="58">
        <v>0</v>
      </c>
      <c r="F10" s="62">
        <v>55</v>
      </c>
      <c r="G10" s="31">
        <v>0</v>
      </c>
      <c r="H10" s="28"/>
      <c r="I10" s="2"/>
      <c r="J10" s="8"/>
      <c r="K10" s="2"/>
      <c r="L10" s="8"/>
      <c r="M10" s="2"/>
      <c r="N10" s="56">
        <f t="shared" si="0"/>
        <v>0</v>
      </c>
    </row>
    <row r="11" spans="1:14" ht="15.75" customHeight="1">
      <c r="A11" s="13">
        <f t="shared" si="1"/>
        <v>8</v>
      </c>
      <c r="B11" s="10" t="s">
        <v>40</v>
      </c>
      <c r="C11" s="25">
        <v>1992</v>
      </c>
      <c r="D11" s="63">
        <v>45</v>
      </c>
      <c r="E11" s="58">
        <v>0</v>
      </c>
      <c r="F11" s="62">
        <v>47</v>
      </c>
      <c r="G11" s="31">
        <v>0</v>
      </c>
      <c r="H11" s="28"/>
      <c r="I11" s="2"/>
      <c r="J11" s="8"/>
      <c r="K11" s="2"/>
      <c r="L11" s="8"/>
      <c r="M11" s="2"/>
      <c r="N11" s="56">
        <f t="shared" si="0"/>
        <v>0</v>
      </c>
    </row>
    <row r="12" spans="1:7" ht="12.75">
      <c r="A12" s="38"/>
      <c r="B12" s="38"/>
      <c r="C12" s="39"/>
      <c r="D12" s="55"/>
      <c r="E12" s="53"/>
      <c r="F12" s="52"/>
      <c r="G12" s="53"/>
    </row>
    <row r="13" spans="1:4" ht="12.75">
      <c r="A13" s="38"/>
      <c r="B13" s="38"/>
      <c r="C13" s="39"/>
      <c r="D13" s="38"/>
    </row>
    <row r="14" spans="1:4" ht="12.75">
      <c r="A14" s="38"/>
      <c r="B14" s="38"/>
      <c r="C14" s="39"/>
      <c r="D14" s="38"/>
    </row>
    <row r="15" spans="1:4" ht="12.75">
      <c r="A15" s="38"/>
      <c r="B15" s="38"/>
      <c r="C15" s="39"/>
      <c r="D15" s="38"/>
    </row>
    <row r="16" spans="1:4" ht="12.75">
      <c r="A16" s="38"/>
      <c r="B16" s="38"/>
      <c r="C16" s="39"/>
      <c r="D16" s="38"/>
    </row>
    <row r="17" spans="1:4" ht="12.75">
      <c r="A17" s="38"/>
      <c r="B17" s="38"/>
      <c r="C17" s="38"/>
      <c r="D17" s="38"/>
    </row>
    <row r="18" spans="1:4" ht="12.75">
      <c r="A18" s="38"/>
      <c r="B18" s="38"/>
      <c r="C18" s="38"/>
      <c r="D18" s="38"/>
    </row>
    <row r="19" spans="1:4" ht="12.75">
      <c r="A19" s="38"/>
      <c r="B19" s="38"/>
      <c r="C19" s="38"/>
      <c r="D19" s="38"/>
    </row>
    <row r="20" spans="1:4" ht="12.75">
      <c r="A20" s="38"/>
      <c r="B20" s="38"/>
      <c r="C20" s="38"/>
      <c r="D20" s="38"/>
    </row>
    <row r="21" spans="1:4" ht="12.75">
      <c r="A21" s="38"/>
      <c r="B21" s="38"/>
      <c r="C21" s="38"/>
      <c r="D21" s="38"/>
    </row>
    <row r="22" spans="1:4" ht="12.75">
      <c r="A22" s="38"/>
      <c r="B22" s="38"/>
      <c r="C22" s="38"/>
      <c r="D22" s="38"/>
    </row>
    <row r="23" spans="1:4" ht="12.75">
      <c r="A23" s="38"/>
      <c r="B23" s="38"/>
      <c r="C23" s="38"/>
      <c r="D23" s="38"/>
    </row>
    <row r="24" spans="1:4" ht="12.75">
      <c r="A24" s="38"/>
      <c r="B24" s="38"/>
      <c r="C24" s="38"/>
      <c r="D24" s="38"/>
    </row>
    <row r="25" spans="1:4" ht="12.75">
      <c r="A25" s="38"/>
      <c r="B25" s="38"/>
      <c r="C25" s="38"/>
      <c r="D25" s="38"/>
    </row>
    <row r="26" spans="1:4" ht="12.75">
      <c r="A26" s="38"/>
      <c r="B26" s="38"/>
      <c r="C26" s="38"/>
      <c r="D26" s="38"/>
    </row>
    <row r="27" spans="1:4" ht="12.75">
      <c r="A27" s="38"/>
      <c r="B27" s="38"/>
      <c r="C27" s="38"/>
      <c r="D27" s="38"/>
    </row>
    <row r="28" spans="1:4" ht="12.75">
      <c r="A28" s="38"/>
      <c r="B28" s="38"/>
      <c r="C28" s="38"/>
      <c r="D28" s="38"/>
    </row>
    <row r="29" spans="1:4" ht="12.75">
      <c r="A29" s="38"/>
      <c r="B29" s="38"/>
      <c r="C29" s="38"/>
      <c r="D29" s="38"/>
    </row>
    <row r="30" spans="1:4" ht="12.75">
      <c r="A30" s="38"/>
      <c r="B30" s="38"/>
      <c r="C30" s="38"/>
      <c r="D30" s="38"/>
    </row>
    <row r="31" spans="1:4" ht="12.75">
      <c r="A31" s="38"/>
      <c r="B31" s="38"/>
      <c r="C31" s="38"/>
      <c r="D31" s="38"/>
    </row>
    <row r="32" spans="1:4" ht="12.75">
      <c r="A32" s="38"/>
      <c r="B32" s="38"/>
      <c r="C32" s="38"/>
      <c r="D32" s="38"/>
    </row>
    <row r="33" spans="1:4" ht="12.75">
      <c r="A33" s="38"/>
      <c r="B33" s="38"/>
      <c r="C33" s="38"/>
      <c r="D33" s="38"/>
    </row>
    <row r="34" spans="1:4" ht="12.75">
      <c r="A34" s="38"/>
      <c r="B34" s="38"/>
      <c r="C34" s="38"/>
      <c r="D34" s="38"/>
    </row>
    <row r="35" spans="1:4" ht="12.75">
      <c r="A35" s="38"/>
      <c r="B35" s="38"/>
      <c r="C35" s="38"/>
      <c r="D35" s="38"/>
    </row>
    <row r="36" spans="1:4" ht="12.75">
      <c r="A36" s="38"/>
      <c r="B36" s="38"/>
      <c r="C36" s="38"/>
      <c r="D36" s="38"/>
    </row>
    <row r="37" spans="1:4" ht="12.75">
      <c r="A37" s="38"/>
      <c r="B37" s="38"/>
      <c r="C37" s="38"/>
      <c r="D37" s="38"/>
    </row>
    <row r="38" spans="1:4" ht="12.75">
      <c r="A38" s="38"/>
      <c r="B38" s="38"/>
      <c r="C38" s="38"/>
      <c r="D38" s="38"/>
    </row>
    <row r="39" spans="1:4" ht="12.75">
      <c r="A39" s="38"/>
      <c r="B39" s="38"/>
      <c r="C39" s="38"/>
      <c r="D39" s="38"/>
    </row>
    <row r="40" spans="1:4" ht="12.75">
      <c r="A40" s="38"/>
      <c r="B40" s="38"/>
      <c r="C40" s="38"/>
      <c r="D40" s="38"/>
    </row>
    <row r="41" spans="1:4" ht="12.75">
      <c r="A41" s="38"/>
      <c r="B41" s="38"/>
      <c r="C41" s="38"/>
      <c r="D41" s="38"/>
    </row>
  </sheetData>
  <sheetProtection/>
  <mergeCells count="6">
    <mergeCell ref="A1:N1"/>
    <mergeCell ref="H2:I2"/>
    <mergeCell ref="J2:K2"/>
    <mergeCell ref="L2:M2"/>
    <mergeCell ref="D2:E2"/>
    <mergeCell ref="F2:G2"/>
  </mergeCells>
  <printOptions/>
  <pageMargins left="1.07" right="0.48" top="0.5" bottom="0.41" header="0.4" footer="0.13"/>
  <pageSetup horizontalDpi="300" verticalDpi="300" orientation="landscape" paperSize="9" r:id="rId1"/>
  <headerFooter alignWithMargins="0">
    <oddFooter>&amp;L&amp;"Times New Roman,обычный"Космачева Елена Ремовна&amp;C&amp;"Times New Roman,обычный"&amp;F    &amp;A&amp;R&amp;"Times New Roman,обычный"&amp;D  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8"/>
  <sheetViews>
    <sheetView zoomScale="115" zoomScaleNormal="115" zoomScalePageLayoutView="0" workbookViewId="0" topLeftCell="A1">
      <selection activeCell="E15" sqref="E15"/>
    </sheetView>
  </sheetViews>
  <sheetFormatPr defaultColWidth="9.00390625" defaultRowHeight="12.75"/>
  <cols>
    <col min="1" max="1" width="6.25390625" style="5" customWidth="1"/>
    <col min="2" max="2" width="21.875" style="5" customWidth="1"/>
    <col min="3" max="4" width="6.75390625" style="5" customWidth="1"/>
    <col min="5" max="5" width="9.75390625" style="0" customWidth="1"/>
    <col min="6" max="6" width="6.75390625" style="5" customWidth="1"/>
    <col min="7" max="7" width="9.75390625" style="0" customWidth="1"/>
    <col min="8" max="8" width="6.75390625" style="5" customWidth="1"/>
    <col min="9" max="9" width="9.75390625" style="0" customWidth="1"/>
    <col min="10" max="10" width="6.75390625" style="5" customWidth="1"/>
    <col min="11" max="11" width="9.75390625" style="0" customWidth="1"/>
    <col min="12" max="12" width="6.75390625" style="5" customWidth="1"/>
    <col min="13" max="13" width="9.75390625" style="0" customWidth="1"/>
    <col min="14" max="14" width="10.75390625" style="0" customWidth="1"/>
  </cols>
  <sheetData>
    <row r="1" spans="1:14" s="9" customFormat="1" ht="21.75" customHeight="1" thickBot="1">
      <c r="A1" s="83" t="s">
        <v>43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39" customHeight="1" thickBot="1">
      <c r="A2" s="36"/>
      <c r="B2" s="34"/>
      <c r="C2" s="34"/>
      <c r="D2" s="84" t="s">
        <v>12</v>
      </c>
      <c r="E2" s="85"/>
      <c r="F2" s="86" t="s">
        <v>13</v>
      </c>
      <c r="G2" s="87"/>
      <c r="H2" s="76" t="s">
        <v>31</v>
      </c>
      <c r="I2" s="77"/>
      <c r="J2" s="78" t="s">
        <v>32</v>
      </c>
      <c r="K2" s="77"/>
      <c r="L2" s="78" t="s">
        <v>33</v>
      </c>
      <c r="M2" s="77"/>
      <c r="N2" s="20"/>
    </row>
    <row r="3" spans="1:14" ht="25.5">
      <c r="A3" s="15" t="s">
        <v>7</v>
      </c>
      <c r="B3" s="15" t="s">
        <v>8</v>
      </c>
      <c r="C3" s="23" t="s">
        <v>11</v>
      </c>
      <c r="D3" s="41" t="s">
        <v>9</v>
      </c>
      <c r="E3" s="42" t="s">
        <v>10</v>
      </c>
      <c r="F3" s="43" t="s">
        <v>9</v>
      </c>
      <c r="G3" s="44" t="s">
        <v>10</v>
      </c>
      <c r="H3" s="26" t="s">
        <v>9</v>
      </c>
      <c r="I3" s="1" t="s">
        <v>10</v>
      </c>
      <c r="J3" s="3" t="s">
        <v>9</v>
      </c>
      <c r="K3" s="1" t="s">
        <v>10</v>
      </c>
      <c r="L3" s="3" t="s">
        <v>9</v>
      </c>
      <c r="M3" s="1" t="s">
        <v>10</v>
      </c>
      <c r="N3" s="4" t="s">
        <v>0</v>
      </c>
    </row>
    <row r="4" spans="1:14" ht="12.75">
      <c r="A4" s="6">
        <f>1</f>
        <v>1</v>
      </c>
      <c r="B4" s="12" t="s">
        <v>18</v>
      </c>
      <c r="C4" s="24">
        <v>1991</v>
      </c>
      <c r="D4" s="64">
        <v>8</v>
      </c>
      <c r="E4" s="57">
        <v>38</v>
      </c>
      <c r="F4" s="65">
        <v>21</v>
      </c>
      <c r="G4" s="27">
        <v>22</v>
      </c>
      <c r="H4" s="26"/>
      <c r="I4" s="1"/>
      <c r="J4" s="3"/>
      <c r="K4" s="1"/>
      <c r="L4" s="3"/>
      <c r="M4" s="1"/>
      <c r="N4" s="56">
        <f>SUM(E4,G4,I4,K4,M4)</f>
        <v>60</v>
      </c>
    </row>
    <row r="5" spans="1:14" ht="12.75">
      <c r="A5" s="6">
        <f>A4+1</f>
        <v>2</v>
      </c>
      <c r="B5" s="12" t="s">
        <v>6</v>
      </c>
      <c r="C5" s="23">
        <v>1992</v>
      </c>
      <c r="D5" s="64">
        <v>16</v>
      </c>
      <c r="E5" s="57">
        <v>27</v>
      </c>
      <c r="F5" s="65">
        <v>29</v>
      </c>
      <c r="G5" s="27">
        <v>7</v>
      </c>
      <c r="H5" s="26"/>
      <c r="I5" s="1"/>
      <c r="J5" s="3"/>
      <c r="K5" s="1"/>
      <c r="L5" s="3"/>
      <c r="M5" s="1"/>
      <c r="N5" s="56">
        <f>SUM(E5,G5,I5,K5,M5)</f>
        <v>34</v>
      </c>
    </row>
    <row r="6" spans="1:14" ht="12.75">
      <c r="A6" s="6">
        <f>A5+1</f>
        <v>3</v>
      </c>
      <c r="B6" s="12" t="s">
        <v>2</v>
      </c>
      <c r="C6" s="24">
        <v>1992</v>
      </c>
      <c r="D6" s="64">
        <v>37</v>
      </c>
      <c r="E6" s="57">
        <v>2</v>
      </c>
      <c r="F6" s="65">
        <v>42</v>
      </c>
      <c r="G6" s="27">
        <v>0</v>
      </c>
      <c r="H6" s="26"/>
      <c r="I6" s="1"/>
      <c r="J6" s="3"/>
      <c r="K6" s="1"/>
      <c r="L6" s="3"/>
      <c r="M6" s="1"/>
      <c r="N6" s="56">
        <f>SUM(E6,G6,I6,K6,M6)</f>
        <v>2</v>
      </c>
    </row>
    <row r="7" spans="1:14" ht="12.75">
      <c r="A7" s="6">
        <f>A6+1</f>
        <v>4</v>
      </c>
      <c r="B7" s="10" t="s">
        <v>39</v>
      </c>
      <c r="C7" s="23">
        <v>1989</v>
      </c>
      <c r="D7" s="64">
        <v>36</v>
      </c>
      <c r="E7" s="1">
        <v>2</v>
      </c>
      <c r="F7" s="65">
        <v>47</v>
      </c>
      <c r="G7" s="27">
        <v>0</v>
      </c>
      <c r="H7" s="26"/>
      <c r="I7" s="1"/>
      <c r="J7" s="3"/>
      <c r="K7" s="1"/>
      <c r="L7" s="3"/>
      <c r="M7" s="1"/>
      <c r="N7" s="56">
        <f>SUM(E7,G7,I7,K7,M7)</f>
        <v>2</v>
      </c>
    </row>
    <row r="8" spans="4:7" ht="12.75">
      <c r="D8" s="34"/>
      <c r="E8" s="53"/>
      <c r="F8" s="34"/>
      <c r="G8" s="53"/>
    </row>
  </sheetData>
  <sheetProtection/>
  <mergeCells count="6">
    <mergeCell ref="A1:N1"/>
    <mergeCell ref="H2:I2"/>
    <mergeCell ref="J2:K2"/>
    <mergeCell ref="L2:M2"/>
    <mergeCell ref="D2:E2"/>
    <mergeCell ref="F2:G2"/>
  </mergeCells>
  <printOptions/>
  <pageMargins left="1.07" right="0.48" top="0.5" bottom="0.41" header="0.4" footer="0.13"/>
  <pageSetup horizontalDpi="300" verticalDpi="300" orientation="landscape" paperSize="9" r:id="rId1"/>
  <headerFooter alignWithMargins="0">
    <oddFooter>&amp;L&amp;"Times New Roman,обычный"Космачева Елена Ремовна&amp;C&amp;"Times New Roman,обычный"&amp;F    &amp;A&amp;R&amp;"Times New Roman,обычный"&amp;D  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2"/>
  <sheetViews>
    <sheetView zoomScale="115" zoomScaleNormal="115" zoomScalePageLayoutView="0" workbookViewId="0" topLeftCell="A1">
      <pane xSplit="12990" topLeftCell="N1" activePane="topLeft" state="split"/>
      <selection pane="topLeft" activeCell="A1" sqref="A1:N1"/>
      <selection pane="topRight" activeCell="H1" sqref="H1"/>
    </sheetView>
  </sheetViews>
  <sheetFormatPr defaultColWidth="9.00390625" defaultRowHeight="12.75"/>
  <cols>
    <col min="1" max="1" width="7.00390625" style="0" customWidth="1"/>
    <col min="2" max="2" width="20.25390625" style="5" customWidth="1"/>
    <col min="3" max="3" width="9.125" style="5" customWidth="1"/>
    <col min="4" max="4" width="6.75390625" style="5" customWidth="1"/>
    <col min="5" max="5" width="9.75390625" style="0" customWidth="1"/>
    <col min="6" max="6" width="6.75390625" style="5" customWidth="1"/>
    <col min="7" max="7" width="9.75390625" style="0" customWidth="1"/>
    <col min="8" max="8" width="6.75390625" style="5" customWidth="1"/>
    <col min="9" max="9" width="9.75390625" style="0" customWidth="1"/>
    <col min="10" max="10" width="6.75390625" style="5" customWidth="1"/>
    <col min="11" max="11" width="9.75390625" style="0" customWidth="1"/>
    <col min="12" max="12" width="6.75390625" style="5" customWidth="1"/>
    <col min="13" max="13" width="9.75390625" style="0" customWidth="1"/>
    <col min="14" max="14" width="10.75390625" style="0" customWidth="1"/>
  </cols>
  <sheetData>
    <row r="1" spans="1:14" s="9" customFormat="1" ht="21.75" customHeight="1" thickBot="1">
      <c r="A1" s="73" t="s">
        <v>41</v>
      </c>
      <c r="B1" s="74"/>
      <c r="C1" s="74"/>
      <c r="D1" s="75"/>
      <c r="E1" s="75"/>
      <c r="F1" s="75"/>
      <c r="G1" s="75"/>
      <c r="H1" s="74"/>
      <c r="I1" s="74"/>
      <c r="J1" s="74"/>
      <c r="K1" s="74"/>
      <c r="L1" s="74"/>
      <c r="M1" s="74"/>
      <c r="N1" s="74"/>
    </row>
    <row r="2" spans="1:14" ht="39" customHeight="1" thickBot="1">
      <c r="A2" s="18"/>
      <c r="B2" s="19"/>
      <c r="C2" s="19"/>
      <c r="D2" s="79" t="s">
        <v>12</v>
      </c>
      <c r="E2" s="80"/>
      <c r="F2" s="81" t="s">
        <v>13</v>
      </c>
      <c r="G2" s="82"/>
      <c r="H2" s="76" t="s">
        <v>31</v>
      </c>
      <c r="I2" s="77"/>
      <c r="J2" s="78" t="s">
        <v>32</v>
      </c>
      <c r="K2" s="77"/>
      <c r="L2" s="78" t="s">
        <v>33</v>
      </c>
      <c r="M2" s="77"/>
      <c r="N2" s="20"/>
    </row>
    <row r="3" spans="1:14" ht="25.5">
      <c r="A3" s="15" t="s">
        <v>7</v>
      </c>
      <c r="B3" s="15" t="s">
        <v>8</v>
      </c>
      <c r="C3" s="23" t="s">
        <v>11</v>
      </c>
      <c r="D3" s="41" t="s">
        <v>9</v>
      </c>
      <c r="E3" s="42" t="s">
        <v>10</v>
      </c>
      <c r="F3" s="43" t="s">
        <v>9</v>
      </c>
      <c r="G3" s="44" t="s">
        <v>10</v>
      </c>
      <c r="H3" s="26" t="s">
        <v>9</v>
      </c>
      <c r="I3" s="1" t="s">
        <v>10</v>
      </c>
      <c r="J3" s="3" t="s">
        <v>9</v>
      </c>
      <c r="K3" s="1" t="s">
        <v>10</v>
      </c>
      <c r="L3" s="3" t="s">
        <v>9</v>
      </c>
      <c r="M3" s="1" t="s">
        <v>10</v>
      </c>
      <c r="N3" s="4" t="s">
        <v>0</v>
      </c>
    </row>
    <row r="4" spans="1:14" ht="25.5" customHeight="1">
      <c r="A4" s="11">
        <f>1</f>
        <v>1</v>
      </c>
      <c r="B4" s="17" t="s">
        <v>21</v>
      </c>
      <c r="C4" s="32" t="s">
        <v>22</v>
      </c>
      <c r="D4" s="63">
        <v>13</v>
      </c>
      <c r="E4" s="58">
        <v>19</v>
      </c>
      <c r="F4" s="65">
        <v>8</v>
      </c>
      <c r="G4" s="31">
        <v>33</v>
      </c>
      <c r="H4" s="28"/>
      <c r="I4" s="2"/>
      <c r="J4" s="8"/>
      <c r="K4" s="2"/>
      <c r="L4" s="8"/>
      <c r="M4" s="2"/>
      <c r="N4" s="56">
        <f aca="true" t="shared" si="0" ref="N4:N10">SUM(E4,G4,I4,K4,M4)</f>
        <v>52</v>
      </c>
    </row>
    <row r="5" spans="1:14" ht="25.5" customHeight="1">
      <c r="A5" s="11">
        <f aca="true" t="shared" si="1" ref="A5:A10">A4+1</f>
        <v>2</v>
      </c>
      <c r="B5" s="17" t="s">
        <v>23</v>
      </c>
      <c r="C5" s="32" t="s">
        <v>24</v>
      </c>
      <c r="D5" s="63">
        <v>17</v>
      </c>
      <c r="E5" s="58">
        <v>11</v>
      </c>
      <c r="F5" s="65">
        <v>7</v>
      </c>
      <c r="G5" s="31">
        <v>36</v>
      </c>
      <c r="H5" s="28"/>
      <c r="I5" s="2"/>
      <c r="J5" s="8"/>
      <c r="K5" s="2"/>
      <c r="L5" s="8"/>
      <c r="M5" s="2"/>
      <c r="N5" s="56">
        <f t="shared" si="0"/>
        <v>47</v>
      </c>
    </row>
    <row r="6" spans="1:14" ht="25.5" customHeight="1">
      <c r="A6" s="11">
        <f t="shared" si="1"/>
        <v>3</v>
      </c>
      <c r="B6" s="17" t="s">
        <v>19</v>
      </c>
      <c r="C6" s="32" t="s">
        <v>20</v>
      </c>
      <c r="D6" s="63">
        <v>15</v>
      </c>
      <c r="E6" s="58">
        <v>15</v>
      </c>
      <c r="F6" s="65">
        <v>17</v>
      </c>
      <c r="G6" s="31">
        <v>11</v>
      </c>
      <c r="H6" s="28"/>
      <c r="I6" s="2"/>
      <c r="J6" s="8"/>
      <c r="K6" s="2"/>
      <c r="L6" s="8"/>
      <c r="M6" s="2"/>
      <c r="N6" s="56">
        <f t="shared" si="0"/>
        <v>26</v>
      </c>
    </row>
    <row r="7" spans="1:14" ht="25.5" customHeight="1">
      <c r="A7" s="11">
        <f t="shared" si="1"/>
        <v>4</v>
      </c>
      <c r="B7" s="17" t="s">
        <v>25</v>
      </c>
      <c r="C7" s="32" t="s">
        <v>26</v>
      </c>
      <c r="D7" s="63">
        <v>34</v>
      </c>
      <c r="E7" s="58">
        <v>2</v>
      </c>
      <c r="F7" s="65">
        <v>15</v>
      </c>
      <c r="G7" s="31">
        <v>15</v>
      </c>
      <c r="H7" s="28"/>
      <c r="I7" s="2"/>
      <c r="J7" s="8"/>
      <c r="K7" s="2"/>
      <c r="L7" s="8"/>
      <c r="M7" s="2"/>
      <c r="N7" s="56">
        <f t="shared" si="0"/>
        <v>17</v>
      </c>
    </row>
    <row r="8" spans="1:14" ht="25.5" customHeight="1">
      <c r="A8" s="11">
        <f t="shared" si="1"/>
        <v>5</v>
      </c>
      <c r="B8" s="14" t="s">
        <v>27</v>
      </c>
      <c r="C8" s="33" t="s">
        <v>22</v>
      </c>
      <c r="D8" s="63">
        <v>38</v>
      </c>
      <c r="E8" s="58">
        <v>2</v>
      </c>
      <c r="F8" s="65">
        <v>29</v>
      </c>
      <c r="G8" s="31">
        <v>2</v>
      </c>
      <c r="H8" s="28"/>
      <c r="I8" s="2"/>
      <c r="J8" s="8"/>
      <c r="K8" s="2"/>
      <c r="L8" s="8"/>
      <c r="M8" s="2"/>
      <c r="N8" s="56">
        <f t="shared" si="0"/>
        <v>4</v>
      </c>
    </row>
    <row r="9" spans="1:14" ht="25.5" customHeight="1">
      <c r="A9" s="11">
        <f t="shared" si="1"/>
        <v>6</v>
      </c>
      <c r="B9" s="14" t="s">
        <v>35</v>
      </c>
      <c r="C9" s="33" t="s">
        <v>36</v>
      </c>
      <c r="D9" s="63">
        <v>28</v>
      </c>
      <c r="E9" s="58">
        <v>2</v>
      </c>
      <c r="F9" s="65">
        <v>30</v>
      </c>
      <c r="G9" s="31">
        <v>2</v>
      </c>
      <c r="H9" s="8"/>
      <c r="I9" s="2"/>
      <c r="J9" s="8"/>
      <c r="K9" s="2"/>
      <c r="L9" s="8"/>
      <c r="M9" s="2"/>
      <c r="N9" s="16">
        <f t="shared" si="0"/>
        <v>4</v>
      </c>
    </row>
    <row r="10" spans="1:14" ht="25.5" customHeight="1">
      <c r="A10" s="11">
        <f t="shared" si="1"/>
        <v>7</v>
      </c>
      <c r="B10" s="14" t="s">
        <v>37</v>
      </c>
      <c r="C10" s="33" t="s">
        <v>38</v>
      </c>
      <c r="D10" s="66">
        <v>39</v>
      </c>
      <c r="E10" s="67">
        <v>2</v>
      </c>
      <c r="F10" s="68">
        <v>28</v>
      </c>
      <c r="G10" s="54">
        <v>2</v>
      </c>
      <c r="H10" s="28"/>
      <c r="I10" s="2"/>
      <c r="J10" s="8"/>
      <c r="K10" s="2"/>
      <c r="L10" s="8"/>
      <c r="M10" s="2"/>
      <c r="N10" s="16">
        <f t="shared" si="0"/>
        <v>4</v>
      </c>
    </row>
    <row r="11" spans="4:7" ht="12.75">
      <c r="D11" s="34"/>
      <c r="E11" s="53"/>
      <c r="F11" s="34"/>
      <c r="G11" s="53"/>
    </row>
    <row r="12" spans="4:7" ht="12.75">
      <c r="D12" s="50"/>
      <c r="E12" s="51"/>
      <c r="F12" s="50"/>
      <c r="G12" s="51"/>
    </row>
  </sheetData>
  <sheetProtection/>
  <mergeCells count="6">
    <mergeCell ref="A1:N1"/>
    <mergeCell ref="H2:I2"/>
    <mergeCell ref="J2:K2"/>
    <mergeCell ref="L2:M2"/>
    <mergeCell ref="D2:E2"/>
    <mergeCell ref="F2:G2"/>
  </mergeCells>
  <printOptions/>
  <pageMargins left="1.22" right="0.65" top="0.83" bottom="0.58" header="0.5" footer="0.17"/>
  <pageSetup horizontalDpi="600" verticalDpi="600" orientation="landscape" paperSize="9" r:id="rId1"/>
  <headerFooter alignWithMargins="0">
    <oddFooter>&amp;L&amp;"Times New Roman,обычный"Космачева Елена Ремовна&amp;C&amp;F   &amp;A&amp;R&amp;D 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0"/>
  <sheetViews>
    <sheetView zoomScale="115" zoomScaleNormal="115" zoomScalePageLayoutView="0" workbookViewId="0" topLeftCell="A1">
      <pane xSplit="14970" topLeftCell="N1" activePane="topLeft" state="split"/>
      <selection pane="topLeft" activeCell="G13" sqref="G13"/>
      <selection pane="topRight" activeCell="I1" sqref="I1"/>
    </sheetView>
  </sheetViews>
  <sheetFormatPr defaultColWidth="9.00390625" defaultRowHeight="12.75"/>
  <cols>
    <col min="1" max="1" width="6.625" style="5" customWidth="1"/>
    <col min="2" max="2" width="21.875" style="5" customWidth="1"/>
    <col min="3" max="4" width="6.75390625" style="5" customWidth="1"/>
    <col min="6" max="6" width="6.75390625" style="5" customWidth="1"/>
    <col min="7" max="7" width="9.75390625" style="0" customWidth="1"/>
    <col min="8" max="8" width="6.75390625" style="5" customWidth="1"/>
    <col min="9" max="9" width="9.75390625" style="0" customWidth="1"/>
    <col min="10" max="10" width="6.75390625" style="5" customWidth="1"/>
    <col min="11" max="11" width="9.75390625" style="0" customWidth="1"/>
    <col min="12" max="12" width="6.75390625" style="5" customWidth="1"/>
    <col min="13" max="13" width="9.75390625" style="0" customWidth="1"/>
    <col min="14" max="14" width="10.75390625" style="0" customWidth="1"/>
  </cols>
  <sheetData>
    <row r="1" spans="1:14" s="9" customFormat="1" ht="21.75" customHeight="1" thickBot="1">
      <c r="A1" s="73" t="s">
        <v>44</v>
      </c>
      <c r="B1" s="74"/>
      <c r="C1" s="74"/>
      <c r="D1" s="75"/>
      <c r="E1" s="75"/>
      <c r="F1" s="75"/>
      <c r="G1" s="75"/>
      <c r="H1" s="74"/>
      <c r="I1" s="74"/>
      <c r="J1" s="74"/>
      <c r="K1" s="74"/>
      <c r="L1" s="74"/>
      <c r="M1" s="74"/>
      <c r="N1" s="74"/>
    </row>
    <row r="2" spans="1:14" ht="39" customHeight="1" thickBot="1">
      <c r="A2" s="36"/>
      <c r="B2" s="34"/>
      <c r="C2" s="34"/>
      <c r="D2" s="79" t="s">
        <v>12</v>
      </c>
      <c r="E2" s="80"/>
      <c r="F2" s="81" t="s">
        <v>13</v>
      </c>
      <c r="G2" s="82"/>
      <c r="H2" s="76" t="s">
        <v>31</v>
      </c>
      <c r="I2" s="77"/>
      <c r="J2" s="78" t="s">
        <v>32</v>
      </c>
      <c r="K2" s="77"/>
      <c r="L2" s="78" t="s">
        <v>33</v>
      </c>
      <c r="M2" s="77"/>
      <c r="N2" s="20"/>
    </row>
    <row r="3" spans="1:14" ht="25.5">
      <c r="A3" s="15" t="s">
        <v>7</v>
      </c>
      <c r="B3" s="15" t="s">
        <v>8</v>
      </c>
      <c r="C3" s="23" t="s">
        <v>11</v>
      </c>
      <c r="D3" s="41" t="s">
        <v>9</v>
      </c>
      <c r="E3" s="42" t="s">
        <v>10</v>
      </c>
      <c r="F3" s="43" t="s">
        <v>9</v>
      </c>
      <c r="G3" s="44" t="s">
        <v>10</v>
      </c>
      <c r="H3" s="26" t="s">
        <v>9</v>
      </c>
      <c r="I3" s="1" t="s">
        <v>10</v>
      </c>
      <c r="J3" s="3" t="s">
        <v>9</v>
      </c>
      <c r="K3" s="1" t="s">
        <v>10</v>
      </c>
      <c r="L3" s="3" t="s">
        <v>9</v>
      </c>
      <c r="M3" s="1" t="s">
        <v>10</v>
      </c>
      <c r="N3" s="4" t="s">
        <v>0</v>
      </c>
    </row>
    <row r="4" spans="1:14" ht="12.75">
      <c r="A4" s="37">
        <f>1</f>
        <v>1</v>
      </c>
      <c r="B4" s="35" t="s">
        <v>28</v>
      </c>
      <c r="C4" s="25">
        <v>1990</v>
      </c>
      <c r="D4" s="64">
        <v>20</v>
      </c>
      <c r="E4" s="57">
        <v>25</v>
      </c>
      <c r="F4" s="65">
        <v>10</v>
      </c>
      <c r="G4" s="27">
        <v>38</v>
      </c>
      <c r="H4" s="26"/>
      <c r="I4" s="1"/>
      <c r="J4" s="3"/>
      <c r="K4" s="1"/>
      <c r="L4" s="3"/>
      <c r="M4" s="1"/>
      <c r="N4" s="16">
        <f>SUM(E4,G4,I4,K4,M4)</f>
        <v>63</v>
      </c>
    </row>
    <row r="5" spans="1:14" ht="12.75">
      <c r="A5" s="11">
        <f>A4+1</f>
        <v>2</v>
      </c>
      <c r="B5" s="10" t="s">
        <v>29</v>
      </c>
      <c r="C5" s="25">
        <v>1989</v>
      </c>
      <c r="D5" s="64">
        <v>47</v>
      </c>
      <c r="E5" s="57">
        <v>0</v>
      </c>
      <c r="F5" s="65">
        <v>35</v>
      </c>
      <c r="G5" s="27">
        <v>10</v>
      </c>
      <c r="H5" s="3"/>
      <c r="I5" s="1"/>
      <c r="J5" s="3"/>
      <c r="K5" s="1"/>
      <c r="L5" s="3"/>
      <c r="M5" s="1"/>
      <c r="N5" s="16">
        <f>SUM(E5,G5,I5,K5,M5)</f>
        <v>10</v>
      </c>
    </row>
    <row r="6" spans="1:14" ht="12.75">
      <c r="A6" s="11">
        <f>A5+1</f>
        <v>3</v>
      </c>
      <c r="B6" s="10" t="s">
        <v>34</v>
      </c>
      <c r="C6" s="25">
        <v>1991</v>
      </c>
      <c r="D6" s="64">
        <v>35</v>
      </c>
      <c r="E6" s="57">
        <v>10</v>
      </c>
      <c r="F6" s="65">
        <v>92</v>
      </c>
      <c r="G6" s="27">
        <v>0</v>
      </c>
      <c r="H6" s="26"/>
      <c r="I6" s="1"/>
      <c r="J6" s="3"/>
      <c r="K6" s="1"/>
      <c r="L6" s="3"/>
      <c r="M6" s="1"/>
      <c r="N6" s="16">
        <f>SUM(E6,G6,I6,K6,M6)</f>
        <v>10</v>
      </c>
    </row>
    <row r="7" spans="1:14" ht="12.75">
      <c r="A7" s="11">
        <f>A6+1</f>
        <v>4</v>
      </c>
      <c r="B7" s="10" t="s">
        <v>3</v>
      </c>
      <c r="C7" s="25">
        <v>1992</v>
      </c>
      <c r="D7" s="64">
        <v>46</v>
      </c>
      <c r="E7" s="57">
        <v>0</v>
      </c>
      <c r="F7" s="65">
        <v>45</v>
      </c>
      <c r="G7" s="27">
        <v>0</v>
      </c>
      <c r="H7" s="26"/>
      <c r="I7" s="1"/>
      <c r="J7" s="3"/>
      <c r="K7" s="1"/>
      <c r="L7" s="3"/>
      <c r="M7" s="1"/>
      <c r="N7" s="16">
        <f>SUM(E7,G7,I7,K7,M7)</f>
        <v>0</v>
      </c>
    </row>
    <row r="8" spans="1:14" ht="12.75">
      <c r="A8" s="11">
        <f>A7+1</f>
        <v>5</v>
      </c>
      <c r="B8" s="10" t="s">
        <v>4</v>
      </c>
      <c r="C8" s="25">
        <v>1992</v>
      </c>
      <c r="D8" s="64">
        <v>68</v>
      </c>
      <c r="E8" s="57">
        <v>0</v>
      </c>
      <c r="F8" s="65">
        <v>72</v>
      </c>
      <c r="G8" s="27">
        <v>0</v>
      </c>
      <c r="H8" s="26"/>
      <c r="I8" s="1"/>
      <c r="J8" s="3"/>
      <c r="K8" s="1"/>
      <c r="L8" s="3"/>
      <c r="M8" s="1"/>
      <c r="N8" s="16">
        <f>SUM(E8,G8,I8,K8,M8)</f>
        <v>0</v>
      </c>
    </row>
    <row r="9" spans="4:7" ht="12.75">
      <c r="D9" s="34"/>
      <c r="E9" s="53"/>
      <c r="F9" s="34"/>
      <c r="G9" s="53"/>
    </row>
    <row r="10" spans="4:7" ht="12.75">
      <c r="D10" s="50"/>
      <c r="E10" s="51"/>
      <c r="F10" s="50"/>
      <c r="G10" s="51"/>
    </row>
  </sheetData>
  <sheetProtection/>
  <mergeCells count="6">
    <mergeCell ref="A1:N1"/>
    <mergeCell ref="H2:I2"/>
    <mergeCell ref="J2:K2"/>
    <mergeCell ref="L2:M2"/>
    <mergeCell ref="D2:E2"/>
    <mergeCell ref="F2:G2"/>
  </mergeCells>
  <printOptions/>
  <pageMargins left="1.07" right="0.48" top="0.5" bottom="0.41" header="0.4" footer="0.13"/>
  <pageSetup horizontalDpi="300" verticalDpi="300" orientation="landscape" paperSize="9" r:id="rId1"/>
  <headerFooter alignWithMargins="0">
    <oddFooter>&amp;L&amp;"Times New Roman,обычный"Космачева Елена Ремовна&amp;C&amp;"Times New Roman,обычный"&amp;F    &amp;A&amp;R&amp;"Times New Roman,обычный"&amp;D   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5"/>
  <sheetViews>
    <sheetView tabSelected="1" zoomScale="115" zoomScaleNormal="115" zoomScalePageLayoutView="0" workbookViewId="0" topLeftCell="A1">
      <selection activeCell="B5" sqref="B5"/>
    </sheetView>
  </sheetViews>
  <sheetFormatPr defaultColWidth="9.00390625" defaultRowHeight="12.75"/>
  <cols>
    <col min="1" max="1" width="6.25390625" style="5" customWidth="1"/>
    <col min="2" max="2" width="21.875" style="5" customWidth="1"/>
    <col min="3" max="4" width="6.75390625" style="5" customWidth="1"/>
    <col min="5" max="5" width="9.75390625" style="0" customWidth="1"/>
    <col min="6" max="6" width="6.75390625" style="5" customWidth="1"/>
    <col min="7" max="7" width="9.75390625" style="0" customWidth="1"/>
    <col min="8" max="8" width="6.75390625" style="5" customWidth="1"/>
    <col min="9" max="9" width="9.75390625" style="0" customWidth="1"/>
    <col min="10" max="10" width="6.75390625" style="5" customWidth="1"/>
    <col min="11" max="11" width="9.75390625" style="0" customWidth="1"/>
    <col min="12" max="12" width="6.75390625" style="5" customWidth="1"/>
    <col min="13" max="13" width="9.75390625" style="0" customWidth="1"/>
    <col min="14" max="14" width="10.75390625" style="0" customWidth="1"/>
  </cols>
  <sheetData>
    <row r="1" spans="1:14" s="9" customFormat="1" ht="21.75" customHeight="1" thickBot="1">
      <c r="A1" s="73" t="s">
        <v>45</v>
      </c>
      <c r="B1" s="74"/>
      <c r="C1" s="74"/>
      <c r="D1" s="75"/>
      <c r="E1" s="75"/>
      <c r="F1" s="75"/>
      <c r="G1" s="75"/>
      <c r="H1" s="74"/>
      <c r="I1" s="74"/>
      <c r="J1" s="74"/>
      <c r="K1" s="74"/>
      <c r="L1" s="74"/>
      <c r="M1" s="74"/>
      <c r="N1" s="74"/>
    </row>
    <row r="2" spans="1:14" ht="39" customHeight="1" thickBot="1">
      <c r="A2" s="18"/>
      <c r="B2" s="19"/>
      <c r="C2" s="19"/>
      <c r="D2" s="79" t="s">
        <v>12</v>
      </c>
      <c r="E2" s="80"/>
      <c r="F2" s="81" t="s">
        <v>13</v>
      </c>
      <c r="G2" s="82"/>
      <c r="H2" s="76" t="s">
        <v>31</v>
      </c>
      <c r="I2" s="77"/>
      <c r="J2" s="78" t="s">
        <v>32</v>
      </c>
      <c r="K2" s="77"/>
      <c r="L2" s="78" t="s">
        <v>33</v>
      </c>
      <c r="M2" s="77"/>
      <c r="N2" s="20"/>
    </row>
    <row r="3" spans="1:14" ht="25.5">
      <c r="A3" s="15" t="s">
        <v>7</v>
      </c>
      <c r="B3" s="15" t="s">
        <v>8</v>
      </c>
      <c r="C3" s="23" t="s">
        <v>11</v>
      </c>
      <c r="D3" s="47" t="s">
        <v>9</v>
      </c>
      <c r="E3" s="48" t="s">
        <v>10</v>
      </c>
      <c r="F3" s="45" t="s">
        <v>9</v>
      </c>
      <c r="G3" s="46" t="s">
        <v>10</v>
      </c>
      <c r="H3" s="26" t="s">
        <v>9</v>
      </c>
      <c r="I3" s="1" t="s">
        <v>10</v>
      </c>
      <c r="J3" s="3" t="s">
        <v>9</v>
      </c>
      <c r="K3" s="1" t="s">
        <v>10</v>
      </c>
      <c r="L3" s="3" t="s">
        <v>9</v>
      </c>
      <c r="M3" s="1" t="s">
        <v>10</v>
      </c>
      <c r="N3" s="4" t="s">
        <v>0</v>
      </c>
    </row>
    <row r="4" spans="1:14" ht="15.75" customHeight="1">
      <c r="A4" s="13">
        <v>1</v>
      </c>
      <c r="B4" s="7"/>
      <c r="C4" s="25"/>
      <c r="D4" s="29"/>
      <c r="E4" s="22"/>
      <c r="F4" s="21"/>
      <c r="G4" s="30"/>
      <c r="H4" s="28"/>
      <c r="I4" s="2"/>
      <c r="J4" s="8"/>
      <c r="K4" s="2"/>
      <c r="L4" s="8"/>
      <c r="M4" s="2"/>
      <c r="N4" s="16">
        <f>SUM(E4,G4,I4,K4,M4)</f>
        <v>0</v>
      </c>
    </row>
    <row r="5" spans="1:14" ht="15.75" customHeight="1" thickBot="1">
      <c r="A5" s="13">
        <f>A4+1</f>
        <v>2</v>
      </c>
      <c r="B5" s="7"/>
      <c r="C5" s="25"/>
      <c r="D5" s="69"/>
      <c r="E5" s="70"/>
      <c r="F5" s="71"/>
      <c r="G5" s="72"/>
      <c r="H5" s="28"/>
      <c r="I5" s="2"/>
      <c r="J5" s="8"/>
      <c r="K5" s="2"/>
      <c r="L5" s="8"/>
      <c r="M5" s="2"/>
      <c r="N5" s="16">
        <f>SUM(E5,G5,I5,K5,M5)</f>
        <v>0</v>
      </c>
    </row>
  </sheetData>
  <sheetProtection/>
  <mergeCells count="6">
    <mergeCell ref="A1:N1"/>
    <mergeCell ref="H2:I2"/>
    <mergeCell ref="J2:K2"/>
    <mergeCell ref="L2:M2"/>
    <mergeCell ref="D2:E2"/>
    <mergeCell ref="F2:G2"/>
  </mergeCells>
  <printOptions/>
  <pageMargins left="1.07" right="0.48" top="0.5" bottom="0.41" header="0.4" footer="0.13"/>
  <pageSetup horizontalDpi="300" verticalDpi="300" orientation="landscape" paperSize="9" r:id="rId1"/>
  <headerFooter alignWithMargins="0">
    <oddFooter>&amp;L&amp;"Times New Roman,обычный"Космачева Елена Ремовна&amp;C&amp;"Times New Roman,обычный"&amp;F    &amp;A&amp;R&amp;"Times New Roman,обычный"&amp;D  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антон</cp:lastModifiedBy>
  <cp:lastPrinted>2010-09-24T04:56:21Z</cp:lastPrinted>
  <dcterms:created xsi:type="dcterms:W3CDTF">2010-04-15T16:52:06Z</dcterms:created>
  <dcterms:modified xsi:type="dcterms:W3CDTF">2011-05-18T09:54:15Z</dcterms:modified>
  <cp:category/>
  <cp:version/>
  <cp:contentType/>
  <cp:contentStatus/>
</cp:coreProperties>
</file>