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8195" windowHeight="10545" activeTab="0"/>
  </bookViews>
  <sheets>
    <sheet name="Индивидуальная гонка" sheetId="4" r:id="rId1"/>
  </sheets>
  <definedNames/>
  <calcPr calcId="145621"/>
</workbook>
</file>

<file path=xl/sharedStrings.xml><?xml version="1.0" encoding="utf-8"?>
<sst xmlns="http://schemas.openxmlformats.org/spreadsheetml/2006/main" count="187" uniqueCount="76">
  <si>
    <t>Московская Федерация гребного слалома
Клуб Альфа-Битца</t>
  </si>
  <si>
    <t>Открытое Первенство по гребному слалому на призы клуба Альфа-Битца 2011 года</t>
  </si>
  <si>
    <t>09 октября 2011 года</t>
  </si>
  <si>
    <t>Москва, зона отдыха Битца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</si>
  <si>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</si>
  <si>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</si>
  <si>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</si>
  <si>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</si>
  <si>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</si>
  <si>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</si>
  <si>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</si>
  <si>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</si>
  <si>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</si>
  <si>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</si>
  <si>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</si>
  <si>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</si>
  <si>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</si>
  <si>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</si>
  <si>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</si>
  <si>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</si>
  <si>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Смирнов Александр</t>
  </si>
  <si>
    <t>мс</t>
  </si>
  <si>
    <t>Москва</t>
  </si>
  <si>
    <t>лично</t>
  </si>
  <si>
    <t>Папуш Дмитрий</t>
  </si>
  <si>
    <t>Альфа-Битца</t>
  </si>
  <si>
    <t>Папуш С.П.</t>
  </si>
  <si>
    <t>Новиков Ефим</t>
  </si>
  <si>
    <t>1ю</t>
  </si>
  <si>
    <t>МГФСО, ГОУ ДТДиМ</t>
  </si>
  <si>
    <t>Тезиков А.Н.</t>
  </si>
  <si>
    <t>Виноградов Александр</t>
  </si>
  <si>
    <t>б/р</t>
  </si>
  <si>
    <t>Елькова Д.Б.</t>
  </si>
  <si>
    <t>Сахаров Федор</t>
  </si>
  <si>
    <t>2ю</t>
  </si>
  <si>
    <t>Глазков Игорь</t>
  </si>
  <si>
    <t>ДЮСШ "Спартак"</t>
  </si>
  <si>
    <t>Казанцев И.В.</t>
  </si>
  <si>
    <t>Кадыров Данила</t>
  </si>
  <si>
    <t>МГФСО, Дети белой воды</t>
  </si>
  <si>
    <t>Платонова Е.Н.</t>
  </si>
  <si>
    <t>Макаренков Никита</t>
  </si>
  <si>
    <t>Лапин Никита</t>
  </si>
  <si>
    <t>Радаев Иван</t>
  </si>
  <si>
    <t>Сахаров Иван</t>
  </si>
  <si>
    <t>Категория С-2м</t>
  </si>
  <si>
    <t>Герасимов Иван
Богданов Артем</t>
  </si>
  <si>
    <t>1995
1995</t>
  </si>
  <si>
    <t>кмс
кмс</t>
  </si>
  <si>
    <t>МГФСО</t>
  </si>
  <si>
    <t>Категория К-1ж</t>
  </si>
  <si>
    <t>Перова Екатерина</t>
  </si>
  <si>
    <t>мсмк</t>
  </si>
  <si>
    <t>ЭШВСМ "Хлебниково"</t>
  </si>
  <si>
    <t>Е.С. Конова, И.В.Казанцев</t>
  </si>
  <si>
    <t>Макарова Алиса</t>
  </si>
  <si>
    <t>кмс</t>
  </si>
  <si>
    <t>Макаров Л.Ю.</t>
  </si>
  <si>
    <t>Елькова Диана</t>
  </si>
  <si>
    <t>Видное</t>
  </si>
  <si>
    <t>Герасимова Настасья</t>
  </si>
  <si>
    <t>Поляев Л.Н.</t>
  </si>
  <si>
    <t>Папуш Светлана</t>
  </si>
  <si>
    <t>Жукова Анна</t>
  </si>
  <si>
    <t>"Дети белой воды"</t>
  </si>
  <si>
    <t>Туранская Елизавета</t>
  </si>
  <si>
    <t>Тезиков  А.Н.</t>
  </si>
  <si>
    <t>н/ст.</t>
  </si>
  <si>
    <t>Юдина Алена</t>
  </si>
  <si>
    <t>Категория С-1м</t>
  </si>
  <si>
    <t>Богданов Артём</t>
  </si>
  <si>
    <t>Макаров Л.Ю., Поляев Л.Н.</t>
  </si>
  <si>
    <t>Папуш Павел</t>
  </si>
  <si>
    <t>Герасимов Иван</t>
  </si>
  <si>
    <t>Штабкин В.Д.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</si>
</sst>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 topLeftCell="A1"/>
  </sheetViews>
  <sheetFormatPr defaultColWidth="9.140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5.140625" style="1" customWidth="1"/>
    <col min="5" max="5" width="17.28125" style="1" customWidth="1"/>
    <col min="6" max="6" width="14.28125" style="1" customWidth="1"/>
    <col min="7" max="7" width="15.28125" style="1" customWidth="1"/>
    <col min="8" max="8" width="7.00390625" style="1" customWidth="1"/>
    <col min="9" max="9" width="4.8515625" style="1" customWidth="1"/>
    <col min="10" max="11" width="7.00390625" style="1" customWidth="1"/>
    <col min="12" max="12" width="4.8515625" style="1" customWidth="1"/>
    <col min="13" max="14" width="7.00390625" style="1" customWidth="1"/>
    <col min="15" max="16384" width="9.1406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.75">
      <c r="A7" s="4" t="s">
        <v>13</v>
      </c>
      <c r="B7" s="4"/>
      <c r="C7" s="4"/>
      <c r="D7" s="4"/>
      <c r="E7" s="4"/>
      <c r="F7" s="4"/>
      <c r="G7" s="4"/>
      <c r="H7" s="4"/>
    </row>
    <row r="8" spans="1:14" ht="1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1" t="s">
        <v>14</v>
      </c>
      <c r="I8" s="12"/>
      <c r="J8" s="13"/>
      <c r="K8" s="11" t="s">
        <v>18</v>
      </c>
      <c r="L8" s="12"/>
      <c r="M8" s="13"/>
      <c r="N8" s="9" t="s">
        <v>19</v>
      </c>
    </row>
    <row r="9" spans="1:14" ht="15">
      <c r="A9" s="10"/>
      <c r="B9" s="10"/>
      <c r="C9" s="10"/>
      <c r="D9" s="10"/>
      <c r="E9" s="10"/>
      <c r="F9" s="10"/>
      <c r="G9" s="10"/>
      <c r="H9" s="14" t="s">
        <v>15</v>
      </c>
      <c r="I9" s="14" t="s">
        <v>16</v>
      </c>
      <c r="J9" s="14" t="s">
        <v>17</v>
      </c>
      <c r="K9" s="14" t="s">
        <v>15</v>
      </c>
      <c r="L9" s="14" t="s">
        <v>16</v>
      </c>
      <c r="M9" s="14" t="s">
        <v>17</v>
      </c>
      <c r="N9" s="10"/>
    </row>
    <row r="10" spans="1:14" ht="15">
      <c r="A10" s="16">
        <v>1</v>
      </c>
      <c r="B10" s="17" t="s">
        <v>20</v>
      </c>
      <c r="C10" s="17">
        <v>1954</v>
      </c>
      <c r="D10" s="17" t="s">
        <v>21</v>
      </c>
      <c r="E10" s="18" t="s">
        <v>22</v>
      </c>
      <c r="F10" s="18" t="s">
        <v>23</v>
      </c>
      <c r="G10" s="18"/>
      <c r="H10" s="19">
        <v>94.76000213623047</v>
      </c>
      <c r="I10" s="15">
        <v>0</v>
      </c>
      <c r="J10" s="19">
        <f>H10+I10</f>
        <v>94.76000213623047</v>
      </c>
      <c r="K10" s="19">
        <v>92.2699966430664</v>
      </c>
      <c r="L10" s="15">
        <v>0</v>
      </c>
      <c r="M10" s="19">
        <f>K10+L10</f>
        <v>92.2699966430664</v>
      </c>
      <c r="N10" s="19">
        <f>MIN(M10,J10)</f>
        <v>92.2699966430664</v>
      </c>
    </row>
    <row r="11" spans="1:14" ht="15">
      <c r="A11" s="21">
        <v>2</v>
      </c>
      <c r="B11" s="22" t="s">
        <v>24</v>
      </c>
      <c r="C11" s="22">
        <v>1992</v>
      </c>
      <c r="D11" s="22">
        <v>3</v>
      </c>
      <c r="E11" s="23" t="s">
        <v>22</v>
      </c>
      <c r="F11" s="23" t="s">
        <v>25</v>
      </c>
      <c r="G11" s="23" t="s">
        <v>26</v>
      </c>
      <c r="H11" s="24">
        <v>103.95999908447266</v>
      </c>
      <c r="I11" s="20">
        <v>4</v>
      </c>
      <c r="J11" s="24">
        <f>H11+I11</f>
        <v>107.95999908447266</v>
      </c>
      <c r="K11" s="24">
        <v>105.52999877929688</v>
      </c>
      <c r="L11" s="20">
        <v>2</v>
      </c>
      <c r="M11" s="24">
        <f>K11+L11</f>
        <v>107.52999877929688</v>
      </c>
      <c r="N11" s="24">
        <f>MIN(M11,J11)</f>
        <v>107.52999877929688</v>
      </c>
    </row>
    <row r="12" spans="1:14" ht="30">
      <c r="A12" s="21">
        <v>3</v>
      </c>
      <c r="B12" s="22" t="s">
        <v>27</v>
      </c>
      <c r="C12" s="22">
        <v>1998</v>
      </c>
      <c r="D12" s="22" t="s">
        <v>28</v>
      </c>
      <c r="E12" s="23" t="s">
        <v>22</v>
      </c>
      <c r="F12" s="23" t="s">
        <v>29</v>
      </c>
      <c r="G12" s="23" t="s">
        <v>30</v>
      </c>
      <c r="H12" s="24">
        <v>135.1199951171875</v>
      </c>
      <c r="I12" s="20">
        <v>2</v>
      </c>
      <c r="J12" s="24">
        <f>H12+I12</f>
        <v>137.1199951171875</v>
      </c>
      <c r="K12" s="24">
        <v>135.8800048828125</v>
      </c>
      <c r="L12" s="20">
        <v>2</v>
      </c>
      <c r="M12" s="24">
        <f>K12+L12</f>
        <v>137.8800048828125</v>
      </c>
      <c r="N12" s="24">
        <f>MIN(M12,J12)</f>
        <v>137.1199951171875</v>
      </c>
    </row>
    <row r="13" spans="1:14" ht="15">
      <c r="A13" s="21">
        <v>4</v>
      </c>
      <c r="B13" s="22" t="s">
        <v>31</v>
      </c>
      <c r="C13" s="22">
        <v>1997</v>
      </c>
      <c r="D13" s="22" t="s">
        <v>32</v>
      </c>
      <c r="E13" s="23" t="s">
        <v>22</v>
      </c>
      <c r="F13" s="23" t="s">
        <v>25</v>
      </c>
      <c r="G13" s="23" t="s">
        <v>33</v>
      </c>
      <c r="H13" s="24">
        <v>141.22999572753906</v>
      </c>
      <c r="I13" s="20">
        <v>8</v>
      </c>
      <c r="J13" s="24">
        <f>H13+I13</f>
        <v>149.22999572753906</v>
      </c>
      <c r="K13" s="24">
        <v>134.5399932861328</v>
      </c>
      <c r="L13" s="20">
        <v>52</v>
      </c>
      <c r="M13" s="24">
        <f>K13+L13</f>
        <v>186.5399932861328</v>
      </c>
      <c r="N13" s="24">
        <f>MIN(M13,J13)</f>
        <v>149.22999572753906</v>
      </c>
    </row>
    <row r="14" spans="1:14" ht="30">
      <c r="A14" s="21">
        <v>5</v>
      </c>
      <c r="B14" s="22" t="s">
        <v>34</v>
      </c>
      <c r="C14" s="22">
        <v>1999</v>
      </c>
      <c r="D14" s="22" t="s">
        <v>35</v>
      </c>
      <c r="E14" s="23" t="s">
        <v>22</v>
      </c>
      <c r="F14" s="23" t="s">
        <v>29</v>
      </c>
      <c r="G14" s="23" t="s">
        <v>30</v>
      </c>
      <c r="H14" s="24">
        <v>145.55999755859375</v>
      </c>
      <c r="I14" s="20">
        <v>8</v>
      </c>
      <c r="J14" s="24">
        <f>H14+I14</f>
        <v>153.55999755859375</v>
      </c>
      <c r="K14" s="24">
        <v>160.6699981689453</v>
      </c>
      <c r="L14" s="20">
        <v>4</v>
      </c>
      <c r="M14" s="24">
        <f>K14+L14</f>
        <v>164.6699981689453</v>
      </c>
      <c r="N14" s="24">
        <f>MIN(M14,J14)</f>
        <v>153.55999755859375</v>
      </c>
    </row>
    <row r="15" spans="1:14" ht="30">
      <c r="A15" s="21">
        <v>6</v>
      </c>
      <c r="B15" s="22" t="s">
        <v>36</v>
      </c>
      <c r="C15" s="22">
        <v>1999</v>
      </c>
      <c r="D15" s="22" t="s">
        <v>32</v>
      </c>
      <c r="E15" s="23" t="s">
        <v>22</v>
      </c>
      <c r="F15" s="23" t="s">
        <v>37</v>
      </c>
      <c r="G15" s="23" t="s">
        <v>38</v>
      </c>
      <c r="H15" s="24">
        <v>261.82000732421875</v>
      </c>
      <c r="I15" s="20">
        <v>54</v>
      </c>
      <c r="J15" s="24">
        <f>H15+I15</f>
        <v>315.82000732421875</v>
      </c>
      <c r="K15" s="24">
        <v>183.05999755859375</v>
      </c>
      <c r="L15" s="20">
        <v>6</v>
      </c>
      <c r="M15" s="24">
        <f>K15+L15</f>
        <v>189.05999755859375</v>
      </c>
      <c r="N15" s="24">
        <f>MIN(M15,J15)</f>
        <v>189.05999755859375</v>
      </c>
    </row>
    <row r="16" spans="1:14" ht="30">
      <c r="A16" s="21">
        <v>7</v>
      </c>
      <c r="B16" s="22" t="s">
        <v>39</v>
      </c>
      <c r="C16" s="22">
        <v>2001</v>
      </c>
      <c r="D16" s="22" t="s">
        <v>32</v>
      </c>
      <c r="E16" s="23" t="s">
        <v>22</v>
      </c>
      <c r="F16" s="23" t="s">
        <v>40</v>
      </c>
      <c r="G16" s="23" t="s">
        <v>41</v>
      </c>
      <c r="H16" s="24">
        <v>187.88999938964844</v>
      </c>
      <c r="I16" s="20">
        <v>58</v>
      </c>
      <c r="J16" s="24">
        <f>H16+I16</f>
        <v>245.88999938964844</v>
      </c>
      <c r="K16" s="24">
        <v>189.41000366210938</v>
      </c>
      <c r="L16" s="20">
        <v>4</v>
      </c>
      <c r="M16" s="24">
        <f>K16+L16</f>
        <v>193.41000366210938</v>
      </c>
      <c r="N16" s="24">
        <f>MIN(M16,J16)</f>
        <v>193.41000366210938</v>
      </c>
    </row>
    <row r="17" spans="1:14" ht="30">
      <c r="A17" s="21">
        <v>8</v>
      </c>
      <c r="B17" s="22" t="s">
        <v>42</v>
      </c>
      <c r="C17" s="22">
        <v>2000</v>
      </c>
      <c r="D17" s="22" t="s">
        <v>32</v>
      </c>
      <c r="E17" s="23" t="s">
        <v>22</v>
      </c>
      <c r="F17" s="23" t="s">
        <v>37</v>
      </c>
      <c r="G17" s="23" t="s">
        <v>38</v>
      </c>
      <c r="H17" s="24">
        <v>216.9199981689453</v>
      </c>
      <c r="I17" s="20">
        <v>160</v>
      </c>
      <c r="J17" s="24">
        <f>H17+I17</f>
        <v>376.9199981689453</v>
      </c>
      <c r="K17" s="24">
        <v>199.3800048828125</v>
      </c>
      <c r="L17" s="20">
        <v>16</v>
      </c>
      <c r="M17" s="24">
        <f>K17+L17</f>
        <v>215.3800048828125</v>
      </c>
      <c r="N17" s="24">
        <f>MIN(M17,J17)</f>
        <v>215.3800048828125</v>
      </c>
    </row>
    <row r="18" spans="1:14" ht="30">
      <c r="A18" s="21">
        <v>9</v>
      </c>
      <c r="B18" s="22" t="s">
        <v>43</v>
      </c>
      <c r="C18" s="22">
        <v>2000</v>
      </c>
      <c r="D18" s="22" t="s">
        <v>32</v>
      </c>
      <c r="E18" s="23" t="s">
        <v>22</v>
      </c>
      <c r="F18" s="23" t="s">
        <v>29</v>
      </c>
      <c r="G18" s="23" t="s">
        <v>30</v>
      </c>
      <c r="H18" s="24">
        <v>217.97000122070312</v>
      </c>
      <c r="I18" s="20">
        <v>6</v>
      </c>
      <c r="J18" s="24">
        <f>H18+I18</f>
        <v>223.97000122070312</v>
      </c>
      <c r="K18" s="24">
        <v>243.64999389648438</v>
      </c>
      <c r="L18" s="20">
        <v>56</v>
      </c>
      <c r="M18" s="24">
        <f>K18+L18</f>
        <v>299.6499938964844</v>
      </c>
      <c r="N18" s="24">
        <f>MIN(M18,J18)</f>
        <v>223.97000122070312</v>
      </c>
    </row>
    <row r="19" spans="1:14" ht="30">
      <c r="A19" s="21">
        <v>10</v>
      </c>
      <c r="B19" s="22" t="s">
        <v>44</v>
      </c>
      <c r="C19" s="22">
        <v>2003</v>
      </c>
      <c r="D19" s="22" t="s">
        <v>32</v>
      </c>
      <c r="E19" s="23" t="s">
        <v>22</v>
      </c>
      <c r="F19" s="23" t="s">
        <v>29</v>
      </c>
      <c r="G19" s="23"/>
      <c r="H19" s="24">
        <v>232.41000366210938</v>
      </c>
      <c r="I19" s="20">
        <v>54</v>
      </c>
      <c r="J19" s="24">
        <f>H19+I19</f>
        <v>286.4100036621094</v>
      </c>
      <c r="K19" s="24">
        <v>194.3000030517578</v>
      </c>
      <c r="L19" s="20">
        <v>60</v>
      </c>
      <c r="M19" s="24">
        <f>K19+L19</f>
        <v>254.3000030517578</v>
      </c>
      <c r="N19" s="24">
        <f>MIN(M19,J19)</f>
        <v>254.3000030517578</v>
      </c>
    </row>
    <row r="20" spans="1:14" ht="30">
      <c r="A20" s="21">
        <v>11</v>
      </c>
      <c r="B20" s="22" t="s">
        <v>45</v>
      </c>
      <c r="C20" s="22">
        <v>2003</v>
      </c>
      <c r="D20" s="22" t="s">
        <v>32</v>
      </c>
      <c r="E20" s="23" t="s">
        <v>22</v>
      </c>
      <c r="F20" s="23" t="s">
        <v>29</v>
      </c>
      <c r="G20" s="23" t="s">
        <v>30</v>
      </c>
      <c r="H20" s="24">
        <v>273.82000732421875</v>
      </c>
      <c r="I20" s="20">
        <v>58</v>
      </c>
      <c r="J20" s="24">
        <f>H20+I20</f>
        <v>331.82000732421875</v>
      </c>
      <c r="K20" s="24">
        <v>247.57000732421875</v>
      </c>
      <c r="L20" s="20">
        <v>10</v>
      </c>
      <c r="M20" s="24">
        <f>K20+L20</f>
        <v>257.57000732421875</v>
      </c>
      <c r="N20" s="24">
        <f>MIN(M20,J20)</f>
        <v>257.57000732421875</v>
      </c>
    </row>
    <row r="22" spans="1:8" ht="18.75">
      <c r="A22" s="4" t="s">
        <v>46</v>
      </c>
      <c r="B22" s="4"/>
      <c r="C22" s="4"/>
      <c r="D22" s="4"/>
      <c r="E22" s="4"/>
      <c r="F22" s="4"/>
      <c r="G22" s="4"/>
      <c r="H22" s="4"/>
    </row>
    <row r="23" spans="1:14" ht="15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11" t="s">
        <v>14</v>
      </c>
      <c r="I23" s="12"/>
      <c r="J23" s="13"/>
      <c r="K23" s="11" t="s">
        <v>18</v>
      </c>
      <c r="L23" s="12"/>
      <c r="M23" s="13"/>
      <c r="N23" s="9" t="s">
        <v>19</v>
      </c>
    </row>
    <row r="24" spans="1:14" ht="15">
      <c r="A24" s="10"/>
      <c r="B24" s="10"/>
      <c r="C24" s="10"/>
      <c r="D24" s="10"/>
      <c r="E24" s="10"/>
      <c r="F24" s="10"/>
      <c r="G24" s="10"/>
      <c r="H24" s="14" t="s">
        <v>15</v>
      </c>
      <c r="I24" s="14" t="s">
        <v>16</v>
      </c>
      <c r="J24" s="14" t="s">
        <v>17</v>
      </c>
      <c r="K24" s="14" t="s">
        <v>15</v>
      </c>
      <c r="L24" s="14" t="s">
        <v>16</v>
      </c>
      <c r="M24" s="14" t="s">
        <v>17</v>
      </c>
      <c r="N24" s="10"/>
    </row>
    <row r="25" spans="1:14" ht="30">
      <c r="A25" s="16">
        <v>1</v>
      </c>
      <c r="B25" s="18" t="s">
        <v>47</v>
      </c>
      <c r="C25" s="18" t="s">
        <v>48</v>
      </c>
      <c r="D25" s="18" t="s">
        <v>49</v>
      </c>
      <c r="E25" s="18" t="s">
        <v>22</v>
      </c>
      <c r="F25" s="18" t="s">
        <v>50</v>
      </c>
      <c r="G25" s="18"/>
      <c r="H25" s="19">
        <v>99.43000030517578</v>
      </c>
      <c r="I25" s="15">
        <v>0</v>
      </c>
      <c r="J25" s="19">
        <f>H25+I25</f>
        <v>99.43000030517578</v>
      </c>
      <c r="K25" s="19">
        <v>118.6500015258789</v>
      </c>
      <c r="L25" s="15">
        <v>8</v>
      </c>
      <c r="M25" s="19">
        <f>K25+L25</f>
        <v>126.6500015258789</v>
      </c>
      <c r="N25" s="19">
        <f>MIN(M25,J25)</f>
        <v>99.43000030517578</v>
      </c>
    </row>
    <row r="27" spans="1:8" ht="18.75">
      <c r="A27" s="4" t="s">
        <v>51</v>
      </c>
      <c r="B27" s="4"/>
      <c r="C27" s="4"/>
      <c r="D27" s="4"/>
      <c r="E27" s="4"/>
      <c r="F27" s="4"/>
      <c r="G27" s="4"/>
      <c r="H27" s="4"/>
    </row>
    <row r="28" spans="1:14" ht="15">
      <c r="A28" s="9" t="s">
        <v>6</v>
      </c>
      <c r="B28" s="9" t="s">
        <v>7</v>
      </c>
      <c r="C28" s="9" t="s">
        <v>8</v>
      </c>
      <c r="D28" s="9" t="s">
        <v>9</v>
      </c>
      <c r="E28" s="9" t="s">
        <v>10</v>
      </c>
      <c r="F28" s="9" t="s">
        <v>11</v>
      </c>
      <c r="G28" s="9" t="s">
        <v>12</v>
      </c>
      <c r="H28" s="11" t="s">
        <v>14</v>
      </c>
      <c r="I28" s="12"/>
      <c r="J28" s="13"/>
      <c r="K28" s="11" t="s">
        <v>18</v>
      </c>
      <c r="L28" s="12"/>
      <c r="M28" s="13"/>
      <c r="N28" s="9" t="s">
        <v>19</v>
      </c>
    </row>
    <row r="29" spans="1:14" ht="15">
      <c r="A29" s="10"/>
      <c r="B29" s="10"/>
      <c r="C29" s="10"/>
      <c r="D29" s="10"/>
      <c r="E29" s="10"/>
      <c r="F29" s="10"/>
      <c r="G29" s="10"/>
      <c r="H29" s="14" t="s">
        <v>15</v>
      </c>
      <c r="I29" s="14" t="s">
        <v>16</v>
      </c>
      <c r="J29" s="14" t="s">
        <v>17</v>
      </c>
      <c r="K29" s="14" t="s">
        <v>15</v>
      </c>
      <c r="L29" s="14" t="s">
        <v>16</v>
      </c>
      <c r="M29" s="14" t="s">
        <v>17</v>
      </c>
      <c r="N29" s="10"/>
    </row>
    <row r="30" spans="1:14" ht="30">
      <c r="A30" s="16">
        <v>1</v>
      </c>
      <c r="B30" s="17" t="s">
        <v>52</v>
      </c>
      <c r="C30" s="17">
        <v>1985</v>
      </c>
      <c r="D30" s="17" t="s">
        <v>53</v>
      </c>
      <c r="E30" s="18" t="s">
        <v>22</v>
      </c>
      <c r="F30" s="18" t="s">
        <v>54</v>
      </c>
      <c r="G30" s="18" t="s">
        <v>55</v>
      </c>
      <c r="H30" s="19">
        <v>83.01000213623047</v>
      </c>
      <c r="I30" s="15">
        <v>0</v>
      </c>
      <c r="J30" s="19">
        <f>H30+I30</f>
        <v>83.01000213623047</v>
      </c>
      <c r="K30" s="19">
        <v>81.2699966430664</v>
      </c>
      <c r="L30" s="15">
        <v>0</v>
      </c>
      <c r="M30" s="19">
        <f>K30+L30</f>
        <v>81.2699966430664</v>
      </c>
      <c r="N30" s="19">
        <f>MIN(M30,J30)</f>
        <v>81.2699966430664</v>
      </c>
    </row>
    <row r="31" spans="1:14" ht="15">
      <c r="A31" s="21">
        <v>2</v>
      </c>
      <c r="B31" s="22" t="s">
        <v>56</v>
      </c>
      <c r="C31" s="22">
        <v>1993</v>
      </c>
      <c r="D31" s="22" t="s">
        <v>57</v>
      </c>
      <c r="E31" s="23" t="s">
        <v>22</v>
      </c>
      <c r="F31" s="23" t="s">
        <v>50</v>
      </c>
      <c r="G31" s="23" t="s">
        <v>58</v>
      </c>
      <c r="H31" s="24">
        <v>99.38999938964844</v>
      </c>
      <c r="I31" s="20">
        <v>0</v>
      </c>
      <c r="J31" s="24">
        <f>H31+I31</f>
        <v>99.38999938964844</v>
      </c>
      <c r="K31" s="24">
        <v>94.94999694824219</v>
      </c>
      <c r="L31" s="20">
        <v>0</v>
      </c>
      <c r="M31" s="24">
        <f>K31+L31</f>
        <v>94.94999694824219</v>
      </c>
      <c r="N31" s="24">
        <f>MIN(M31,J31)</f>
        <v>94.94999694824219</v>
      </c>
    </row>
    <row r="32" spans="1:14" ht="15">
      <c r="A32" s="21">
        <v>3</v>
      </c>
      <c r="B32" s="22" t="s">
        <v>59</v>
      </c>
      <c r="C32" s="22">
        <v>1951</v>
      </c>
      <c r="D32" s="22" t="s">
        <v>57</v>
      </c>
      <c r="E32" s="23" t="s">
        <v>22</v>
      </c>
      <c r="F32" s="23" t="s">
        <v>60</v>
      </c>
      <c r="G32" s="23"/>
      <c r="H32" s="24">
        <v>114.2699966430664</v>
      </c>
      <c r="I32" s="20">
        <v>2</v>
      </c>
      <c r="J32" s="24">
        <f>H32+I32</f>
        <v>116.2699966430664</v>
      </c>
      <c r="K32" s="24">
        <v>112.41000366210938</v>
      </c>
      <c r="L32" s="20">
        <v>2</v>
      </c>
      <c r="M32" s="24">
        <f>K32+L32</f>
        <v>114.41000366210938</v>
      </c>
      <c r="N32" s="24">
        <f>MIN(M32,J32)</f>
        <v>114.41000366210938</v>
      </c>
    </row>
    <row r="33" spans="1:14" ht="15">
      <c r="A33" s="21">
        <v>4</v>
      </c>
      <c r="B33" s="22" t="s">
        <v>61</v>
      </c>
      <c r="C33" s="22">
        <v>1997</v>
      </c>
      <c r="D33" s="22" t="s">
        <v>32</v>
      </c>
      <c r="E33" s="23" t="s">
        <v>22</v>
      </c>
      <c r="F33" s="23" t="s">
        <v>50</v>
      </c>
      <c r="G33" s="23" t="s">
        <v>62</v>
      </c>
      <c r="H33" s="24">
        <v>121.25</v>
      </c>
      <c r="I33" s="20">
        <v>0</v>
      </c>
      <c r="J33" s="24">
        <f>H33+I33</f>
        <v>121.25</v>
      </c>
      <c r="K33" s="24">
        <v>120.26000213623047</v>
      </c>
      <c r="L33" s="20">
        <v>0</v>
      </c>
      <c r="M33" s="24">
        <f>K33+L33</f>
        <v>120.26000213623047</v>
      </c>
      <c r="N33" s="24">
        <f>MIN(M33,J33)</f>
        <v>120.26000213623047</v>
      </c>
    </row>
    <row r="34" spans="1:14" ht="15">
      <c r="A34" s="21">
        <v>5</v>
      </c>
      <c r="B34" s="22" t="s">
        <v>63</v>
      </c>
      <c r="C34" s="22">
        <v>1998</v>
      </c>
      <c r="D34" s="22" t="s">
        <v>32</v>
      </c>
      <c r="E34" s="23" t="s">
        <v>22</v>
      </c>
      <c r="F34" s="23" t="s">
        <v>25</v>
      </c>
      <c r="G34" s="23" t="s">
        <v>26</v>
      </c>
      <c r="H34" s="24">
        <v>138.4199981689453</v>
      </c>
      <c r="I34" s="20">
        <v>56</v>
      </c>
      <c r="J34" s="24">
        <f>H34+I34</f>
        <v>194.4199981689453</v>
      </c>
      <c r="K34" s="24">
        <v>128.72000122070312</v>
      </c>
      <c r="L34" s="20">
        <v>4</v>
      </c>
      <c r="M34" s="24">
        <f>K34+L34</f>
        <v>132.72000122070312</v>
      </c>
      <c r="N34" s="24">
        <f>MIN(M34,J34)</f>
        <v>132.72000122070312</v>
      </c>
    </row>
    <row r="35" spans="1:14" ht="30">
      <c r="A35" s="21">
        <v>6</v>
      </c>
      <c r="B35" s="22" t="s">
        <v>64</v>
      </c>
      <c r="C35" s="22">
        <v>1997</v>
      </c>
      <c r="D35" s="22" t="s">
        <v>28</v>
      </c>
      <c r="E35" s="23" t="s">
        <v>22</v>
      </c>
      <c r="F35" s="23" t="s">
        <v>65</v>
      </c>
      <c r="G35" s="23" t="s">
        <v>41</v>
      </c>
      <c r="H35" s="24">
        <v>165.74000549316406</v>
      </c>
      <c r="I35" s="20">
        <v>2</v>
      </c>
      <c r="J35" s="24">
        <f>H35+I35</f>
        <v>167.74000549316406</v>
      </c>
      <c r="K35" s="24">
        <v>157.47000122070312</v>
      </c>
      <c r="L35" s="20">
        <v>0</v>
      </c>
      <c r="M35" s="24">
        <f>K35+L35</f>
        <v>157.47000122070312</v>
      </c>
      <c r="N35" s="24">
        <f>MIN(M35,J35)</f>
        <v>157.47000122070312</v>
      </c>
    </row>
    <row r="36" spans="1:14" ht="30">
      <c r="A36" s="21">
        <v>7</v>
      </c>
      <c r="B36" s="22" t="s">
        <v>66</v>
      </c>
      <c r="C36" s="22">
        <v>2001</v>
      </c>
      <c r="D36" s="22" t="s">
        <v>35</v>
      </c>
      <c r="E36" s="23" t="s">
        <v>22</v>
      </c>
      <c r="F36" s="23" t="s">
        <v>29</v>
      </c>
      <c r="G36" s="23" t="s">
        <v>67</v>
      </c>
      <c r="H36" s="20"/>
      <c r="I36" s="20"/>
      <c r="J36" s="21" t="s">
        <v>68</v>
      </c>
      <c r="K36" s="24">
        <v>193.14999389648438</v>
      </c>
      <c r="L36" s="20">
        <v>0</v>
      </c>
      <c r="M36" s="24">
        <f>K36+L36</f>
        <v>193.14999389648438</v>
      </c>
      <c r="N36" s="24">
        <f>MIN(M36,J36)</f>
        <v>193.14999389648438</v>
      </c>
    </row>
    <row r="37" spans="1:14" ht="30">
      <c r="A37" s="21">
        <v>8</v>
      </c>
      <c r="B37" s="22" t="s">
        <v>69</v>
      </c>
      <c r="C37" s="22">
        <v>2003</v>
      </c>
      <c r="D37" s="22" t="s">
        <v>32</v>
      </c>
      <c r="E37" s="23" t="s">
        <v>22</v>
      </c>
      <c r="F37" s="23" t="s">
        <v>29</v>
      </c>
      <c r="G37" s="23" t="s">
        <v>30</v>
      </c>
      <c r="H37" s="24">
        <v>390.5299987792969</v>
      </c>
      <c r="I37" s="20">
        <v>556</v>
      </c>
      <c r="J37" s="24">
        <f>H37+I37</f>
        <v>946.5299987792969</v>
      </c>
      <c r="K37" s="20"/>
      <c r="L37" s="20"/>
      <c r="M37" s="21" t="s">
        <v>68</v>
      </c>
      <c r="N37" s="24">
        <f>MIN(M37,J37)</f>
        <v>946.5299987792969</v>
      </c>
    </row>
    <row r="39" spans="1:8" ht="18.75">
      <c r="A39" s="4" t="s">
        <v>70</v>
      </c>
      <c r="B39" s="4"/>
      <c r="C39" s="4"/>
      <c r="D39" s="4"/>
      <c r="E39" s="4"/>
      <c r="F39" s="4"/>
      <c r="G39" s="4"/>
      <c r="H39" s="4"/>
    </row>
    <row r="40" spans="1:14" ht="15">
      <c r="A40" s="9" t="s">
        <v>6</v>
      </c>
      <c r="B40" s="9" t="s">
        <v>7</v>
      </c>
      <c r="C40" s="9" t="s">
        <v>8</v>
      </c>
      <c r="D40" s="9" t="s">
        <v>9</v>
      </c>
      <c r="E40" s="9" t="s">
        <v>10</v>
      </c>
      <c r="F40" s="9" t="s">
        <v>11</v>
      </c>
      <c r="G40" s="9" t="s">
        <v>12</v>
      </c>
      <c r="H40" s="11" t="s">
        <v>14</v>
      </c>
      <c r="I40" s="12"/>
      <c r="J40" s="13"/>
      <c r="K40" s="11" t="s">
        <v>18</v>
      </c>
      <c r="L40" s="12"/>
      <c r="M40" s="13"/>
      <c r="N40" s="9" t="s">
        <v>19</v>
      </c>
    </row>
    <row r="41" spans="1:14" ht="15">
      <c r="A41" s="10"/>
      <c r="B41" s="10"/>
      <c r="C41" s="10"/>
      <c r="D41" s="10"/>
      <c r="E41" s="10"/>
      <c r="F41" s="10"/>
      <c r="G41" s="10"/>
      <c r="H41" s="14" t="s">
        <v>15</v>
      </c>
      <c r="I41" s="14" t="s">
        <v>16</v>
      </c>
      <c r="J41" s="14" t="s">
        <v>17</v>
      </c>
      <c r="K41" s="14" t="s">
        <v>15</v>
      </c>
      <c r="L41" s="14" t="s">
        <v>16</v>
      </c>
      <c r="M41" s="14" t="s">
        <v>17</v>
      </c>
      <c r="N41" s="10"/>
    </row>
    <row r="42" spans="1:14" ht="30">
      <c r="A42" s="16">
        <v>1</v>
      </c>
      <c r="B42" s="17" t="s">
        <v>71</v>
      </c>
      <c r="C42" s="17">
        <v>1995</v>
      </c>
      <c r="D42" s="17" t="s">
        <v>57</v>
      </c>
      <c r="E42" s="18" t="s">
        <v>22</v>
      </c>
      <c r="F42" s="18" t="s">
        <v>50</v>
      </c>
      <c r="G42" s="18" t="s">
        <v>72</v>
      </c>
      <c r="H42" s="19">
        <v>87.08000183105469</v>
      </c>
      <c r="I42" s="15">
        <v>0</v>
      </c>
      <c r="J42" s="19">
        <f>H42+I42</f>
        <v>87.08000183105469</v>
      </c>
      <c r="K42" s="19">
        <v>93.56999969482422</v>
      </c>
      <c r="L42" s="15">
        <v>2</v>
      </c>
      <c r="M42" s="19">
        <f>K42+L42</f>
        <v>95.56999969482422</v>
      </c>
      <c r="N42" s="19">
        <f>MIN(M42,J42)</f>
        <v>87.08000183105469</v>
      </c>
    </row>
    <row r="43" spans="1:14" ht="15">
      <c r="A43" s="21">
        <v>2</v>
      </c>
      <c r="B43" s="22" t="s">
        <v>73</v>
      </c>
      <c r="C43" s="22">
        <v>1994</v>
      </c>
      <c r="D43" s="22" t="s">
        <v>57</v>
      </c>
      <c r="E43" s="23" t="s">
        <v>22</v>
      </c>
      <c r="F43" s="23" t="s">
        <v>50</v>
      </c>
      <c r="G43" s="23" t="s">
        <v>26</v>
      </c>
      <c r="H43" s="24">
        <v>92.55999755859375</v>
      </c>
      <c r="I43" s="20">
        <v>2</v>
      </c>
      <c r="J43" s="24">
        <f>H43+I43</f>
        <v>94.55999755859375</v>
      </c>
      <c r="K43" s="24">
        <v>89.62000274658203</v>
      </c>
      <c r="L43" s="20">
        <v>0</v>
      </c>
      <c r="M43" s="24">
        <f>K43+L43</f>
        <v>89.62000274658203</v>
      </c>
      <c r="N43" s="24">
        <f>MIN(M43,J43)</f>
        <v>89.62000274658203</v>
      </c>
    </row>
    <row r="44" spans="1:14" ht="15">
      <c r="A44" s="21">
        <v>3</v>
      </c>
      <c r="B44" s="22" t="s">
        <v>74</v>
      </c>
      <c r="C44" s="22">
        <v>1995</v>
      </c>
      <c r="D44" s="22" t="s">
        <v>57</v>
      </c>
      <c r="E44" s="23" t="s">
        <v>22</v>
      </c>
      <c r="F44" s="23" t="s">
        <v>50</v>
      </c>
      <c r="G44" s="23" t="s">
        <v>75</v>
      </c>
      <c r="H44" s="24">
        <v>91.83000183105469</v>
      </c>
      <c r="I44" s="20">
        <v>0</v>
      </c>
      <c r="J44" s="24">
        <f>H44+I44</f>
        <v>91.83000183105469</v>
      </c>
      <c r="K44" s="24">
        <v>90.43000030517578</v>
      </c>
      <c r="L44" s="20">
        <v>52</v>
      </c>
      <c r="M44" s="24">
        <f>K44+L44</f>
        <v>142.43000030517578</v>
      </c>
      <c r="N44" s="24">
        <f>MIN(M44,J44)</f>
        <v>91.83000183105469</v>
      </c>
    </row>
  </sheetData>
  <mergeCells count="50">
    <mergeCell ref="F40:F41"/>
    <mergeCell ref="G40:G41"/>
    <mergeCell ref="A39:H39"/>
    <mergeCell ref="H40:J40"/>
    <mergeCell ref="K40:M40"/>
    <mergeCell ref="N40:N41"/>
    <mergeCell ref="G28:G29"/>
    <mergeCell ref="A27:H27"/>
    <mergeCell ref="H28:J28"/>
    <mergeCell ref="K28:M28"/>
    <mergeCell ref="N28:N29"/>
    <mergeCell ref="A40:A41"/>
    <mergeCell ref="B40:B41"/>
    <mergeCell ref="C40:C41"/>
    <mergeCell ref="D40:D41"/>
    <mergeCell ref="E40:E41"/>
    <mergeCell ref="A28:A29"/>
    <mergeCell ref="B28:B29"/>
    <mergeCell ref="C28:C29"/>
    <mergeCell ref="D28:D29"/>
    <mergeCell ref="E28:E29"/>
    <mergeCell ref="F28:F29"/>
    <mergeCell ref="F23:F24"/>
    <mergeCell ref="G23:G24"/>
    <mergeCell ref="A22:H22"/>
    <mergeCell ref="H23:J23"/>
    <mergeCell ref="K23:M23"/>
    <mergeCell ref="N23:N24"/>
    <mergeCell ref="G8:G9"/>
    <mergeCell ref="A7:H7"/>
    <mergeCell ref="H8:J8"/>
    <mergeCell ref="K8:M8"/>
    <mergeCell ref="N8:N9"/>
    <mergeCell ref="A23:A24"/>
    <mergeCell ref="B23:B24"/>
    <mergeCell ref="C23:C24"/>
    <mergeCell ref="D23:D24"/>
    <mergeCell ref="E23:E24"/>
    <mergeCell ref="A8:A9"/>
    <mergeCell ref="B8:B9"/>
    <mergeCell ref="C8:C9"/>
    <mergeCell ref="D8:D9"/>
    <mergeCell ref="E8:E9"/>
    <mergeCell ref="F8:F9"/>
    <mergeCell ref="A1:N1"/>
    <mergeCell ref="A2:N2"/>
    <mergeCell ref="A3:B3"/>
    <mergeCell ref="C3:N3"/>
    <mergeCell ref="A4:N4"/>
    <mergeCell ref="A5:N5"/>
  </mergeCells>
  <printOptions/>
  <pageMargins left="0.7" right="0.7" top="0.75" bottom="0.75" header="0.3" footer="0.3"/>
  <pageSetup horizontalDpi="600" verticalDpi="600" orientation="landscape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2011-10-09T13:04:04Z</dcterms:created>
  <dcterms:modified xsi:type="dcterms:W3CDTF">2011-10-09T13:04:07Z</dcterms:modified>
  <cp:category/>
  <cp:version/>
  <cp:contentType/>
  <cp:contentStatus/>
</cp:coreProperties>
</file>